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'Arkusz1'!$A$1:$I$141</definedName>
  </definedNames>
  <calcPr fullCalcOnLoad="1"/>
</workbook>
</file>

<file path=xl/sharedStrings.xml><?xml version="1.0" encoding="utf-8"?>
<sst xmlns="http://schemas.openxmlformats.org/spreadsheetml/2006/main" count="298" uniqueCount="139">
  <si>
    <t>Lp.</t>
  </si>
  <si>
    <t>Nazwa zadania</t>
  </si>
  <si>
    <t>Dział</t>
  </si>
  <si>
    <t>Rozdział</t>
  </si>
  <si>
    <t>Grupa wydatków</t>
  </si>
  <si>
    <t>Kwota</t>
  </si>
  <si>
    <t>Sołectwo: Adamek</t>
  </si>
  <si>
    <t>Razem</t>
  </si>
  <si>
    <t>Sołectwo: Bień</t>
  </si>
  <si>
    <t>Sołectwo: Błaszków</t>
  </si>
  <si>
    <t>Sołectwo: Błotnica</t>
  </si>
  <si>
    <t>Sołectwo: Boków</t>
  </si>
  <si>
    <t>Sołectwo: Czarna</t>
  </si>
  <si>
    <t>Sołectwo: Czarniecka Góra</t>
  </si>
  <si>
    <t>Sołectwo: Duraczów</t>
  </si>
  <si>
    <t>Sołectwo: Furmanów</t>
  </si>
  <si>
    <t>Sołectwo: Gosań</t>
  </si>
  <si>
    <t>Sołectwo: Grzybów</t>
  </si>
  <si>
    <t>Sołectwo: Gustawów</t>
  </si>
  <si>
    <t>Sołectwo: Hucisko</t>
  </si>
  <si>
    <t>Sołectwo: Janów</t>
  </si>
  <si>
    <t>Sołectwo: Kamienna Wola</t>
  </si>
  <si>
    <t>Sołectwo: Komorów</t>
  </si>
  <si>
    <t>Sołectwo: Kozia Wola</t>
  </si>
  <si>
    <t>Sołectwo: Krasna</t>
  </si>
  <si>
    <t>Sołectwo: Lelitków</t>
  </si>
  <si>
    <t>Sołectwo: Luta</t>
  </si>
  <si>
    <t>Sołectwo: Modrzewina</t>
  </si>
  <si>
    <t>Sołectwo: Mokra</t>
  </si>
  <si>
    <t>Sołectwo: Nadziejów</t>
  </si>
  <si>
    <t>Sołectwo: Niekłań Mały</t>
  </si>
  <si>
    <t>Sołectwo: Niekłań Wielki</t>
  </si>
  <si>
    <t>Sołectwo: Odrowąż</t>
  </si>
  <si>
    <t>Sołectwo: Pardołów</t>
  </si>
  <si>
    <t>Sołectwo: Piasek</t>
  </si>
  <si>
    <t>Sołectwo: Smarków</t>
  </si>
  <si>
    <t>Sołectwo: Świerczów</t>
  </si>
  <si>
    <t>Sołectwo: Wąglów</t>
  </si>
  <si>
    <t>Sołectwo: Wielka Wieś</t>
  </si>
  <si>
    <t>Sołectwo: Włochów</t>
  </si>
  <si>
    <t>Sołectwo: Wólka Zychowa</t>
  </si>
  <si>
    <t>§</t>
  </si>
  <si>
    <t>Jednostka budżetowa realizująca zadanie</t>
  </si>
  <si>
    <t>Sołectwo: Wólka Plebańska</t>
  </si>
  <si>
    <t xml:space="preserve"> </t>
  </si>
  <si>
    <t>wydatki bieżące</t>
  </si>
  <si>
    <t xml:space="preserve"> wydatki majątkowe</t>
  </si>
  <si>
    <t xml:space="preserve"> wydatki bieżące</t>
  </si>
  <si>
    <t xml:space="preserve"> OGÓŁEM:</t>
  </si>
  <si>
    <t>Przewodniczący Rady Miejskiej</t>
  </si>
  <si>
    <t>Rady Miejskiej w Stąporkowie</t>
  </si>
  <si>
    <t>Załącznik Nr 14</t>
  </si>
  <si>
    <t>Zadania jednostek pomocniczych w ramach funduszu sołeckiego w 2011 roku</t>
  </si>
  <si>
    <t>Zbigniew Wiśniewski</t>
  </si>
  <si>
    <t xml:space="preserve"> Urząd Miejski w Stąporkowie</t>
  </si>
  <si>
    <t>Urząd Miejski w Stąporkowie</t>
  </si>
  <si>
    <t>Rodzaj wydatków</t>
  </si>
  <si>
    <t>zabezpieczenie i przykrycie studni</t>
  </si>
  <si>
    <t>wymiana 4 szt. drzwi w świetlicy</t>
  </si>
  <si>
    <t>wymiana podłogi w świetlicy z drewnianej na płytki</t>
  </si>
  <si>
    <t>zakup namiotu 3x9m</t>
  </si>
  <si>
    <t>niwelacja działki nr 149/1</t>
  </si>
  <si>
    <t>wywóz kamieni i gruzu z działki</t>
  </si>
  <si>
    <t>nawiezienie ziemi</t>
  </si>
  <si>
    <t>wykonanie wjazdu na działkę</t>
  </si>
  <si>
    <t>zakup huśtawki i zjeżdżalni</t>
  </si>
  <si>
    <t>wykonanie piaskownicy</t>
  </si>
  <si>
    <t>4 l farby ogólnego stosowania</t>
  </si>
  <si>
    <t>budowa ogrodzenia wokół budynku świetlicy</t>
  </si>
  <si>
    <t>wymiana okien i parapetów w świetlicy</t>
  </si>
  <si>
    <t>zakup pieca i opału do świetlicy</t>
  </si>
  <si>
    <t>zakup stolików</t>
  </si>
  <si>
    <t>zakup krzesełek</t>
  </si>
  <si>
    <t>organizacja festynu dla mieszkańców</t>
  </si>
  <si>
    <t>zakup sprzętu nagłaśniającego</t>
  </si>
  <si>
    <t>dowóz materiału kamiennego</t>
  </si>
  <si>
    <t>zakup tłucznia</t>
  </si>
  <si>
    <t>zakup kruszywa</t>
  </si>
  <si>
    <t>zakup przepustu dł 4 m</t>
  </si>
  <si>
    <t>rozgarnięcie materiału kamiennego i wkopanie przepustu</t>
  </si>
  <si>
    <t>zakup 4 szt. Ławostołów</t>
  </si>
  <si>
    <t>zakup altany ogrodowej z podłogą</t>
  </si>
  <si>
    <t>zakup ogrodzenia działki</t>
  </si>
  <si>
    <t>organizacja festynu</t>
  </si>
  <si>
    <t>zakup agregatu prądotwórczego</t>
  </si>
  <si>
    <t>zakup kosiarki spalinowej</t>
  </si>
  <si>
    <t>organizacja 2 imprez dla mieszkańców</t>
  </si>
  <si>
    <t>zakup 2 szt ławek parkowych</t>
  </si>
  <si>
    <t>zakup ogrodzenia</t>
  </si>
  <si>
    <t>zakup cementu</t>
  </si>
  <si>
    <t>zakup sprzętu sportowego</t>
  </si>
  <si>
    <t>zakup kontenera biurowo socjalnego</t>
  </si>
  <si>
    <t>zakup altany</t>
  </si>
  <si>
    <t>zakup ław i stołów do altany</t>
  </si>
  <si>
    <t>zakup urządzenia na plac zabaw</t>
  </si>
  <si>
    <t>organizacja " Mikołajek"</t>
  </si>
  <si>
    <t>zakup projektora</t>
  </si>
  <si>
    <t>zakup kruszywa na zatoczkę</t>
  </si>
  <si>
    <t>zagospodarowanie działki gminnej małą architekturą</t>
  </si>
  <si>
    <t>nawiezienie ziemi i wyrównanie terenu</t>
  </si>
  <si>
    <t>zakup 3 szt ławostołów</t>
  </si>
  <si>
    <t>zakup grila</t>
  </si>
  <si>
    <t>organizacja ogniska dla mieszkańców</t>
  </si>
  <si>
    <t>zakup strojów sporotwych dla drużyny piłkarskiej</t>
  </si>
  <si>
    <t>zakup wiaty, ławek i stołów</t>
  </si>
  <si>
    <t>zakup nagłośnienia</t>
  </si>
  <si>
    <t>oczyszczenie działek 725/1 i 726/1</t>
  </si>
  <si>
    <t>zakup ławek</t>
  </si>
  <si>
    <t>zakup stołów</t>
  </si>
  <si>
    <t>remont schodów przed szkołą</t>
  </si>
  <si>
    <t>organizacja wycieczki dla mieszkańców</t>
  </si>
  <si>
    <t>organizacja ogniska</t>
  </si>
  <si>
    <t>paczki świąteczne dla dzieci</t>
  </si>
  <si>
    <t>zakup trawy</t>
  </si>
  <si>
    <t>zakup bramek i słupków</t>
  </si>
  <si>
    <t>niwelacja terenu pod boisko - 8.000 zł, obsianie trawą obiektów sportowych - 300 zł</t>
  </si>
  <si>
    <t>wykonanie dokumentacji i rozbudowa budynku remizy OSP</t>
  </si>
  <si>
    <t>opracowanie dokumentacji na budowę świetlicy oraz zagospodarowanie działki wraz z ogrodzeniem</t>
  </si>
  <si>
    <t>opracowanie projektu zagospodarowania ternu i zagospodarowanie działki gminnej małą architekturą</t>
  </si>
  <si>
    <t>zakup słupków do piłki siatkowej</t>
  </si>
  <si>
    <t>zakup cementu i montaż słupków</t>
  </si>
  <si>
    <t>zakup stołu do tenisa - zwenętrznego</t>
  </si>
  <si>
    <t>przygotowanie terenu - niwelacja</t>
  </si>
  <si>
    <t>zakup kontenera biurowo -socjalnego</t>
  </si>
  <si>
    <t>zakup pieca węglowego przenośnego do OSP</t>
  </si>
  <si>
    <t>zakup 20 szt. krzesełek do OSP</t>
  </si>
  <si>
    <t>remont dachu OSP</t>
  </si>
  <si>
    <t>remont świetlicy wiejskiej</t>
  </si>
  <si>
    <t>budowa ogrodzenia</t>
  </si>
  <si>
    <t>niwelacja terenu</t>
  </si>
  <si>
    <t>zakup pieca na świetlicę</t>
  </si>
  <si>
    <t>bdowa ogrodzenia</t>
  </si>
  <si>
    <t>niwelacja terenu pod boisko</t>
  </si>
  <si>
    <t>remont przystanku</t>
  </si>
  <si>
    <t>niwelacja terenu boiska</t>
  </si>
  <si>
    <t>zakup 5 szt. stolików do OSP</t>
  </si>
  <si>
    <t>zakup kontenera biurowo-socjalnego</t>
  </si>
  <si>
    <t>do Uchwały Nr V/34/2011</t>
  </si>
  <si>
    <t>z dnia 28.02.2011r.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</si>
</sst>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\ _z_ł"/>
    <numFmt numFmtId="166" formatCode="00\-000"/>
  </numFmts>
  <fonts count="2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2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sz val="10"/>
      <color indexed="8"/>
      <name val="Arial Narrow"/>
      <family val="2"/>
    </font>
    <font>
      <sz val="16"/>
      <color indexed="8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1" fontId="22" fillId="0" borderId="0" xfId="0" applyNumberFormat="1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  <xf numFmtId="2" fontId="22" fillId="0" borderId="0" xfId="0" applyNumberFormat="1" applyFont="1" applyAlignment="1">
      <alignment/>
    </xf>
    <xf numFmtId="0" fontId="19" fillId="24" borderId="10" xfId="0" applyFont="1" applyFill="1" applyBorder="1" applyAlignment="1" applyProtection="1">
      <alignment vertical="center" wrapText="1"/>
      <protection locked="0"/>
    </xf>
    <xf numFmtId="0" fontId="23" fillId="24" borderId="10" xfId="0" applyFont="1" applyFill="1" applyBorder="1" applyAlignment="1" applyProtection="1">
      <alignment vertical="center" wrapText="1"/>
      <protection locked="0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 applyProtection="1">
      <alignment horizontal="center" vertical="center"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2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26" borderId="10" xfId="0" applyFont="1" applyFill="1" applyBorder="1" applyAlignment="1" applyProtection="1">
      <alignment horizontal="center" vertical="center"/>
      <protection locked="0"/>
    </xf>
    <xf numFmtId="0" fontId="18" fillId="26" borderId="10" xfId="0" applyFont="1" applyFill="1" applyBorder="1" applyAlignment="1" applyProtection="1">
      <alignment horizontal="center" vertical="center" wrapText="1"/>
      <protection locked="0"/>
    </xf>
    <xf numFmtId="1" fontId="18" fillId="26" borderId="10" xfId="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left" vertical="center" wrapText="1"/>
      <protection locked="0"/>
    </xf>
    <xf numFmtId="165" fontId="18" fillId="24" borderId="10" xfId="0" applyNumberFormat="1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 horizontal="center"/>
      <protection locked="0"/>
    </xf>
    <xf numFmtId="165" fontId="0" fillId="24" borderId="12" xfId="0" applyNumberFormat="1" applyFill="1" applyBorder="1" applyAlignment="1">
      <alignment horizontal="center" vertical="center"/>
    </xf>
    <xf numFmtId="165" fontId="20" fillId="24" borderId="13" xfId="0" applyNumberFormat="1" applyFont="1" applyFill="1" applyBorder="1" applyAlignment="1" applyProtection="1">
      <alignment horizontal="center"/>
      <protection locked="0"/>
    </xf>
    <xf numFmtId="0" fontId="18" fillId="26" borderId="14" xfId="0" applyFont="1" applyFill="1" applyBorder="1" applyAlignment="1" applyProtection="1">
      <alignment horizontal="center" vertical="center"/>
      <protection locked="0"/>
    </xf>
    <xf numFmtId="0" fontId="18" fillId="24" borderId="11" xfId="0" applyFont="1" applyFill="1" applyBorder="1" applyAlignment="1" applyProtection="1">
      <alignment horizontal="center" vertical="center"/>
      <protection locked="0"/>
    </xf>
    <xf numFmtId="165" fontId="18" fillId="24" borderId="12" xfId="0" applyNumberFormat="1" applyFont="1" applyFill="1" applyBorder="1" applyAlignment="1" applyProtection="1">
      <alignment horizontal="center" vertical="center"/>
      <protection locked="0"/>
    </xf>
    <xf numFmtId="165" fontId="18" fillId="24" borderId="13" xfId="0" applyNumberFormat="1" applyFont="1" applyFill="1" applyBorder="1" applyAlignment="1" applyProtection="1">
      <alignment horizontal="center" vertical="center"/>
      <protection locked="0"/>
    </xf>
    <xf numFmtId="0" fontId="18" fillId="24" borderId="14" xfId="0" applyFont="1" applyFill="1" applyBorder="1" applyAlignment="1" applyProtection="1">
      <alignment horizontal="center" vertical="center"/>
      <protection locked="0"/>
    </xf>
    <xf numFmtId="0" fontId="18" fillId="24" borderId="15" xfId="0" applyFont="1" applyFill="1" applyBorder="1" applyAlignment="1" applyProtection="1">
      <alignment horizontal="center" vertical="center"/>
      <protection locked="0"/>
    </xf>
    <xf numFmtId="165" fontId="18" fillId="24" borderId="16" xfId="0" applyNumberFormat="1" applyFont="1" applyFill="1" applyBorder="1" applyAlignment="1" applyProtection="1">
      <alignment horizontal="center" vertical="center"/>
      <protection locked="0"/>
    </xf>
    <xf numFmtId="0" fontId="18" fillId="24" borderId="17" xfId="0" applyFont="1" applyFill="1" applyBorder="1" applyAlignment="1" applyProtection="1">
      <alignment horizontal="center" vertical="center"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18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/>
    </xf>
    <xf numFmtId="0" fontId="20" fillId="24" borderId="17" xfId="0" applyFont="1" applyFill="1" applyBorder="1" applyAlignment="1" applyProtection="1">
      <alignment horizontal="center"/>
      <protection locked="0"/>
    </xf>
    <xf numFmtId="0" fontId="18" fillId="24" borderId="18" xfId="0" applyFont="1" applyFill="1" applyBorder="1" applyAlignment="1" applyProtection="1">
      <alignment horizontal="center" vertical="center"/>
      <protection locked="0"/>
    </xf>
    <xf numFmtId="0" fontId="18" fillId="24" borderId="19" xfId="0" applyFont="1" applyFill="1" applyBorder="1" applyAlignment="1" applyProtection="1">
      <alignment horizontal="center" vertic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18" fillId="24" borderId="19" xfId="0" applyFont="1" applyFill="1" applyBorder="1" applyAlignment="1" applyProtection="1">
      <alignment horizontal="center"/>
      <protection locked="0"/>
    </xf>
    <xf numFmtId="0" fontId="18" fillId="24" borderId="18" xfId="0" applyFont="1" applyFill="1" applyBorder="1" applyAlignment="1" applyProtection="1">
      <alignment horizontal="center"/>
      <protection locked="0"/>
    </xf>
    <xf numFmtId="0" fontId="18" fillId="24" borderId="17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 vertical="center"/>
      <protection locked="0"/>
    </xf>
    <xf numFmtId="0" fontId="18" fillId="24" borderId="19" xfId="0" applyFont="1" applyFill="1" applyBorder="1" applyAlignment="1" applyProtection="1">
      <alignment horizontal="center" vertical="center"/>
      <protection locked="0"/>
    </xf>
    <xf numFmtId="0" fontId="18" fillId="24" borderId="17" xfId="0" applyFont="1" applyFill="1" applyBorder="1" applyAlignment="1" applyProtection="1">
      <alignment horizontal="center" vertical="center" wrapText="1"/>
      <protection locked="0"/>
    </xf>
    <xf numFmtId="165" fontId="18" fillId="24" borderId="20" xfId="0" applyNumberFormat="1" applyFont="1" applyFill="1" applyBorder="1" applyAlignment="1" applyProtection="1">
      <alignment horizontal="center" vertical="center"/>
      <protection locked="0"/>
    </xf>
    <xf numFmtId="165" fontId="21" fillId="25" borderId="21" xfId="0" applyNumberFormat="1" applyFont="1" applyFill="1" applyBorder="1" applyAlignment="1" applyProtection="1">
      <alignment horizontal="center" vertical="center"/>
      <protection locked="0"/>
    </xf>
    <xf numFmtId="165" fontId="18" fillId="24" borderId="22" xfId="0" applyNumberFormat="1" applyFont="1" applyFill="1" applyBorder="1" applyAlignment="1" applyProtection="1">
      <alignment horizontal="center" vertical="center"/>
      <protection locked="0"/>
    </xf>
    <xf numFmtId="165" fontId="21" fillId="25" borderId="23" xfId="0" applyNumberFormat="1" applyFont="1" applyFill="1" applyBorder="1" applyAlignment="1" applyProtection="1">
      <alignment horizontal="center" vertical="center"/>
      <protection locked="0"/>
    </xf>
    <xf numFmtId="165" fontId="21" fillId="25" borderId="12" xfId="0" applyNumberFormat="1" applyFont="1" applyFill="1" applyBorder="1" applyAlignment="1" applyProtection="1">
      <alignment horizontal="center" vertical="center"/>
      <protection locked="0"/>
    </xf>
    <xf numFmtId="0" fontId="18" fillId="24" borderId="10" xfId="0" applyFont="1" applyFill="1" applyBorder="1" applyAlignment="1" applyProtection="1">
      <alignment horizontal="center"/>
      <protection locked="0"/>
    </xf>
    <xf numFmtId="1" fontId="24" fillId="27" borderId="21" xfId="0" applyNumberFormat="1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165" fontId="21" fillId="25" borderId="24" xfId="0" applyNumberFormat="1" applyFont="1" applyFill="1" applyBorder="1" applyAlignment="1" applyProtection="1">
      <alignment horizontal="center" vertical="center"/>
      <protection locked="0"/>
    </xf>
    <xf numFmtId="165" fontId="21" fillId="25" borderId="25" xfId="0" applyNumberFormat="1" applyFont="1" applyFill="1" applyBorder="1" applyAlignment="1" applyProtection="1">
      <alignment horizontal="center" vertical="center"/>
      <protection locked="0"/>
    </xf>
    <xf numFmtId="165" fontId="20" fillId="24" borderId="10" xfId="0" applyNumberFormat="1" applyFont="1" applyFill="1" applyBorder="1" applyAlignment="1" applyProtection="1">
      <alignment horizontal="center" vertical="center"/>
      <protection locked="0"/>
    </xf>
    <xf numFmtId="165" fontId="25" fillId="25" borderId="24" xfId="0" applyNumberFormat="1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 horizontal="center" vertical="top"/>
    </xf>
    <xf numFmtId="0" fontId="18" fillId="24" borderId="10" xfId="0" applyNumberFormat="1" applyFont="1" applyFill="1" applyBorder="1" applyAlignment="1" applyProtection="1">
      <alignment horizontal="center" vertical="top"/>
      <protection locked="0"/>
    </xf>
    <xf numFmtId="41" fontId="0" fillId="24" borderId="10" xfId="0" applyNumberFormat="1" applyFill="1" applyBorder="1" applyAlignment="1">
      <alignment horizontal="left" vertical="top"/>
    </xf>
    <xf numFmtId="1" fontId="24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26" xfId="0" applyFont="1" applyBorder="1" applyAlignment="1">
      <alignment/>
    </xf>
    <xf numFmtId="0" fontId="23" fillId="24" borderId="10" xfId="0" applyFont="1" applyFill="1" applyBorder="1" applyAlignment="1" applyProtection="1">
      <alignment horizontal="left" vertical="center" wrapText="1"/>
      <protection locked="0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25" borderId="19" xfId="0" applyFont="1" applyFill="1" applyBorder="1" applyAlignment="1">
      <alignment horizontal="center" vertical="center"/>
    </xf>
    <xf numFmtId="0" fontId="18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vertical="center" wrapText="1"/>
      <protection locked="0"/>
    </xf>
    <xf numFmtId="0" fontId="18" fillId="24" borderId="14" xfId="0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horizontal="left" vertical="center" wrapText="1"/>
      <protection locked="0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0" applyFont="1" applyFill="1" applyBorder="1" applyAlignment="1">
      <alignment horizontal="center" vertical="center"/>
    </xf>
    <xf numFmtId="0" fontId="18" fillId="24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25" borderId="10" xfId="0" applyFont="1" applyFill="1" applyBorder="1" applyAlignment="1" applyProtection="1">
      <alignment horizontal="center" vertical="center"/>
      <protection locked="0"/>
    </xf>
    <xf numFmtId="0" fontId="18" fillId="25" borderId="10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9" fillId="24" borderId="10" xfId="0" applyFont="1" applyFill="1" applyBorder="1" applyAlignment="1" applyProtection="1">
      <alignment vertical="center" wrapText="1"/>
      <protection locked="0"/>
    </xf>
    <xf numFmtId="0" fontId="19" fillId="24" borderId="10" xfId="0" applyFont="1" applyFill="1" applyBorder="1" applyAlignment="1">
      <alignment vertical="center" wrapText="1"/>
    </xf>
    <xf numFmtId="0" fontId="23" fillId="25" borderId="10" xfId="0" applyFont="1" applyFill="1" applyBorder="1" applyAlignment="1" applyProtection="1">
      <alignment horizontal="center"/>
      <protection locked="0"/>
    </xf>
    <xf numFmtId="0" fontId="18" fillId="25" borderId="10" xfId="0" applyFont="1" applyFill="1" applyBorder="1" applyAlignment="1">
      <alignment horizontal="center"/>
    </xf>
    <xf numFmtId="0" fontId="18" fillId="25" borderId="18" xfId="0" applyFont="1" applyFill="1" applyBorder="1" applyAlignment="1">
      <alignment horizontal="center"/>
    </xf>
    <xf numFmtId="0" fontId="20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18" fillId="24" borderId="27" xfId="0" applyFont="1" applyFill="1" applyBorder="1" applyAlignment="1" applyProtection="1">
      <alignment horizontal="center" vertical="center"/>
      <protection locked="0"/>
    </xf>
    <xf numFmtId="0" fontId="19" fillId="25" borderId="28" xfId="0" applyFont="1" applyFill="1" applyBorder="1" applyAlignment="1" applyProtection="1">
      <alignment horizontal="center" vertical="center"/>
      <protection locked="0"/>
    </xf>
    <xf numFmtId="0" fontId="18" fillId="25" borderId="29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9" fillId="27" borderId="10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19" fillId="24" borderId="15" xfId="0" applyFont="1" applyFill="1" applyBorder="1" applyAlignment="1" applyProtection="1">
      <alignment vertical="center" wrapText="1"/>
      <protection locked="0"/>
    </xf>
    <xf numFmtId="165" fontId="18" fillId="24" borderId="30" xfId="0" applyNumberFormat="1" applyFont="1" applyFill="1" applyBorder="1" applyAlignment="1" applyProtection="1">
      <alignment horizontal="center" vertical="center"/>
      <protection locked="0"/>
    </xf>
    <xf numFmtId="165" fontId="18" fillId="24" borderId="16" xfId="0" applyNumberFormat="1" applyFont="1" applyFill="1" applyBorder="1" applyAlignment="1" applyProtection="1">
      <alignment horizontal="center" vertical="center"/>
      <protection locked="0"/>
    </xf>
    <xf numFmtId="165" fontId="18" fillId="24" borderId="20" xfId="0" applyNumberFormat="1" applyFont="1" applyFill="1" applyBorder="1" applyAlignment="1" applyProtection="1">
      <alignment horizontal="center" vertical="center"/>
      <protection locked="0"/>
    </xf>
    <xf numFmtId="0" fontId="18" fillId="24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24" borderId="19" xfId="0" applyFont="1" applyFill="1" applyBorder="1" applyAlignment="1" applyProtection="1">
      <alignment horizontal="center" vertical="center"/>
      <protection locked="0"/>
    </xf>
    <xf numFmtId="0" fontId="18" fillId="24" borderId="17" xfId="0" applyFont="1" applyFill="1" applyBorder="1" applyAlignment="1" applyProtection="1">
      <alignment horizontal="center" vertical="center"/>
      <protection locked="0"/>
    </xf>
    <xf numFmtId="0" fontId="20" fillId="24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tabSelected="1" zoomScale="82" zoomScaleNormal="82" zoomScalePageLayoutView="0" workbookViewId="0" topLeftCell="A1">
      <selection activeCell="A5" sqref="A5:I6"/>
    </sheetView>
  </sheetViews>
  <sheetFormatPr defaultColWidth="8.796875" defaultRowHeight="14.25"/>
  <cols>
    <col min="1" max="1" width="3.5" style="4" customWidth="1"/>
    <col min="2" max="2" width="15.69921875" style="1" customWidth="1"/>
    <col min="3" max="3" width="22.3984375" style="5" customWidth="1"/>
    <col min="4" max="4" width="4.69921875" style="2" customWidth="1"/>
    <col min="5" max="5" width="6.3984375" style="2" customWidth="1"/>
    <col min="6" max="6" width="6.59765625" style="2" customWidth="1"/>
    <col min="7" max="7" width="14.5" style="2" customWidth="1"/>
    <col min="8" max="8" width="42.5" style="2" customWidth="1"/>
    <col min="9" max="9" width="15.09765625" style="10" customWidth="1"/>
    <col min="10" max="16384" width="9" style="5" customWidth="1"/>
  </cols>
  <sheetData>
    <row r="1" spans="1:9" ht="15.75">
      <c r="A1" s="80" t="s">
        <v>51</v>
      </c>
      <c r="B1" s="81"/>
      <c r="C1" s="81"/>
      <c r="D1" s="81"/>
      <c r="E1" s="81"/>
      <c r="F1" s="81"/>
      <c r="G1" s="81"/>
      <c r="H1" s="81"/>
      <c r="I1" s="81"/>
    </row>
    <row r="2" spans="1:9" ht="15.75">
      <c r="A2" s="80" t="s">
        <v>137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0" t="s">
        <v>50</v>
      </c>
      <c r="B3" s="81"/>
      <c r="C3" s="81"/>
      <c r="D3" s="81"/>
      <c r="E3" s="81"/>
      <c r="F3" s="81"/>
      <c r="G3" s="81"/>
      <c r="H3" s="81"/>
      <c r="I3" s="81"/>
    </row>
    <row r="4" spans="1:9" ht="15" customHeight="1">
      <c r="A4" s="110" t="s">
        <v>138</v>
      </c>
      <c r="B4" s="81"/>
      <c r="C4" s="81"/>
      <c r="D4" s="81"/>
      <c r="E4" s="81"/>
      <c r="F4" s="81"/>
      <c r="G4" s="81"/>
      <c r="H4" s="81"/>
      <c r="I4" s="81"/>
    </row>
    <row r="5" spans="1:9" ht="18.75" customHeight="1">
      <c r="A5" s="65" t="s">
        <v>52</v>
      </c>
      <c r="B5" s="66"/>
      <c r="C5" s="66"/>
      <c r="D5" s="66"/>
      <c r="E5" s="66"/>
      <c r="F5" s="66"/>
      <c r="G5" s="66"/>
      <c r="H5" s="66"/>
      <c r="I5" s="66"/>
    </row>
    <row r="6" spans="1:9" ht="34.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s="1" customFormat="1" ht="51.75" customHeight="1">
      <c r="A7" s="17" t="s">
        <v>0</v>
      </c>
      <c r="B7" s="17" t="s">
        <v>1</v>
      </c>
      <c r="C7" s="17" t="s">
        <v>42</v>
      </c>
      <c r="D7" s="17" t="s">
        <v>2</v>
      </c>
      <c r="E7" s="17" t="s">
        <v>3</v>
      </c>
      <c r="F7" s="17" t="s">
        <v>41</v>
      </c>
      <c r="G7" s="17" t="s">
        <v>4</v>
      </c>
      <c r="H7" s="17" t="s">
        <v>56</v>
      </c>
      <c r="I7" s="18" t="s">
        <v>5</v>
      </c>
    </row>
    <row r="8" spans="1:9" ht="14.25" customHeight="1">
      <c r="A8" s="19">
        <v>1</v>
      </c>
      <c r="B8" s="20">
        <v>2</v>
      </c>
      <c r="C8" s="19">
        <v>3</v>
      </c>
      <c r="D8" s="19">
        <v>4</v>
      </c>
      <c r="E8" s="19">
        <v>5</v>
      </c>
      <c r="F8" s="19">
        <v>6</v>
      </c>
      <c r="G8" s="27">
        <v>7</v>
      </c>
      <c r="H8" s="27">
        <v>8</v>
      </c>
      <c r="I8" s="21">
        <v>9</v>
      </c>
    </row>
    <row r="9" spans="1:9" ht="17.25" customHeight="1">
      <c r="A9" s="93">
        <v>1</v>
      </c>
      <c r="B9" s="68" t="s">
        <v>6</v>
      </c>
      <c r="C9" s="93" t="s">
        <v>54</v>
      </c>
      <c r="D9" s="16">
        <v>900</v>
      </c>
      <c r="E9" s="16">
        <v>90095</v>
      </c>
      <c r="F9" s="24">
        <v>4300</v>
      </c>
      <c r="G9" s="28" t="s">
        <v>47</v>
      </c>
      <c r="H9" s="13" t="s">
        <v>57</v>
      </c>
      <c r="I9" s="25">
        <v>1000</v>
      </c>
    </row>
    <row r="10" spans="1:9" ht="18" customHeight="1">
      <c r="A10" s="93"/>
      <c r="B10" s="69"/>
      <c r="C10" s="70"/>
      <c r="D10" s="93">
        <v>921</v>
      </c>
      <c r="E10" s="93">
        <v>92195</v>
      </c>
      <c r="F10" s="15">
        <v>4270</v>
      </c>
      <c r="G10" s="42" t="s">
        <v>44</v>
      </c>
      <c r="H10" s="16" t="s">
        <v>58</v>
      </c>
      <c r="I10" s="59">
        <v>4500</v>
      </c>
    </row>
    <row r="11" spans="1:9" ht="18" customHeight="1">
      <c r="A11" s="93"/>
      <c r="B11" s="69"/>
      <c r="C11" s="70"/>
      <c r="D11" s="94"/>
      <c r="E11" s="94"/>
      <c r="F11" s="15">
        <v>4270</v>
      </c>
      <c r="G11" s="42" t="s">
        <v>45</v>
      </c>
      <c r="H11" s="16" t="s">
        <v>59</v>
      </c>
      <c r="I11" s="59">
        <v>1200</v>
      </c>
    </row>
    <row r="12" spans="1:9" ht="17.25" customHeight="1" thickBot="1">
      <c r="A12" s="93"/>
      <c r="B12" s="69"/>
      <c r="C12" s="70"/>
      <c r="D12" s="94"/>
      <c r="E12" s="94"/>
      <c r="F12" s="24">
        <v>4210</v>
      </c>
      <c r="G12" s="39" t="s">
        <v>44</v>
      </c>
      <c r="H12" s="16" t="s">
        <v>60</v>
      </c>
      <c r="I12" s="26">
        <v>1200</v>
      </c>
    </row>
    <row r="13" spans="1:9" s="6" customFormat="1" ht="18">
      <c r="A13" s="90" t="s">
        <v>7</v>
      </c>
      <c r="B13" s="91"/>
      <c r="C13" s="91"/>
      <c r="D13" s="91"/>
      <c r="E13" s="91"/>
      <c r="F13" s="91"/>
      <c r="G13" s="92"/>
      <c r="H13" s="38"/>
      <c r="I13" s="60">
        <f>SUM(I9:I12)</f>
        <v>7900</v>
      </c>
    </row>
    <row r="14" spans="1:9" ht="15.75">
      <c r="A14" s="77">
        <v>2</v>
      </c>
      <c r="B14" s="76" t="s">
        <v>8</v>
      </c>
      <c r="C14" s="77" t="s">
        <v>55</v>
      </c>
      <c r="D14" s="77">
        <v>900</v>
      </c>
      <c r="E14" s="77">
        <v>90095</v>
      </c>
      <c r="F14" s="75">
        <v>4300</v>
      </c>
      <c r="G14" s="43" t="s">
        <v>44</v>
      </c>
      <c r="H14" s="54" t="s">
        <v>61</v>
      </c>
      <c r="I14" s="61">
        <v>350</v>
      </c>
    </row>
    <row r="15" spans="1:9" ht="15.75">
      <c r="A15" s="78"/>
      <c r="B15" s="76"/>
      <c r="C15" s="85"/>
      <c r="D15" s="77"/>
      <c r="E15" s="77"/>
      <c r="F15" s="95"/>
      <c r="G15" s="44" t="s">
        <v>44</v>
      </c>
      <c r="H15" s="54" t="s">
        <v>62</v>
      </c>
      <c r="I15" s="62">
        <v>250</v>
      </c>
    </row>
    <row r="16" spans="1:9" ht="17.25" customHeight="1">
      <c r="A16" s="78"/>
      <c r="B16" s="76"/>
      <c r="C16" s="85"/>
      <c r="D16" s="77"/>
      <c r="E16" s="77"/>
      <c r="F16" s="95"/>
      <c r="G16" s="44" t="s">
        <v>44</v>
      </c>
      <c r="H16" s="54" t="s">
        <v>63</v>
      </c>
      <c r="I16" s="64">
        <v>2997</v>
      </c>
    </row>
    <row r="17" spans="1:9" ht="17.25" customHeight="1">
      <c r="A17" s="78"/>
      <c r="B17" s="76"/>
      <c r="C17" s="85"/>
      <c r="D17" s="77"/>
      <c r="E17" s="77"/>
      <c r="F17" s="79"/>
      <c r="G17" s="42" t="s">
        <v>45</v>
      </c>
      <c r="H17" s="16" t="s">
        <v>64</v>
      </c>
      <c r="I17" s="62">
        <v>500</v>
      </c>
    </row>
    <row r="18" spans="1:9" ht="17.25" customHeight="1">
      <c r="A18" s="78"/>
      <c r="B18" s="76"/>
      <c r="C18" s="85"/>
      <c r="D18" s="77"/>
      <c r="E18" s="77"/>
      <c r="F18" s="13">
        <v>4210</v>
      </c>
      <c r="G18" s="44" t="s">
        <v>44</v>
      </c>
      <c r="H18" s="54" t="s">
        <v>65</v>
      </c>
      <c r="I18" s="63">
        <v>500</v>
      </c>
    </row>
    <row r="19" spans="1:9" ht="17.25" customHeight="1">
      <c r="A19" s="78"/>
      <c r="B19" s="76"/>
      <c r="C19" s="85"/>
      <c r="D19" s="77"/>
      <c r="E19" s="77"/>
      <c r="F19" s="13">
        <v>4300</v>
      </c>
      <c r="G19" s="44" t="s">
        <v>44</v>
      </c>
      <c r="H19" s="54" t="s">
        <v>66</v>
      </c>
      <c r="I19" s="62">
        <v>150</v>
      </c>
    </row>
    <row r="20" spans="1:9" ht="18" customHeight="1">
      <c r="A20" s="78"/>
      <c r="B20" s="76"/>
      <c r="C20" s="85"/>
      <c r="D20" s="77"/>
      <c r="E20" s="77"/>
      <c r="F20" s="13">
        <v>4210</v>
      </c>
      <c r="G20" s="45" t="s">
        <v>44</v>
      </c>
      <c r="H20" s="54" t="s">
        <v>67</v>
      </c>
      <c r="I20" s="62">
        <v>100</v>
      </c>
    </row>
    <row r="21" spans="1:9" ht="18.75" thickBot="1">
      <c r="A21" s="82" t="s">
        <v>7</v>
      </c>
      <c r="B21" s="83"/>
      <c r="C21" s="83"/>
      <c r="D21" s="83"/>
      <c r="E21" s="83"/>
      <c r="F21" s="83"/>
      <c r="G21" s="86"/>
      <c r="H21" s="36"/>
      <c r="I21" s="58">
        <f>SUM(I14:I20)</f>
        <v>4847</v>
      </c>
    </row>
    <row r="22" spans="1:9" ht="15.75">
      <c r="A22" s="77">
        <v>3</v>
      </c>
      <c r="B22" s="88" t="s">
        <v>9</v>
      </c>
      <c r="C22" s="77" t="s">
        <v>55</v>
      </c>
      <c r="D22" s="77">
        <v>921</v>
      </c>
      <c r="E22" s="77">
        <v>92109</v>
      </c>
      <c r="F22" s="13">
        <v>6050</v>
      </c>
      <c r="G22" s="28" t="s">
        <v>46</v>
      </c>
      <c r="H22" s="13" t="s">
        <v>68</v>
      </c>
      <c r="I22" s="33">
        <v>6500</v>
      </c>
    </row>
    <row r="23" spans="1:9" ht="15.75">
      <c r="A23" s="78"/>
      <c r="B23" s="89"/>
      <c r="C23" s="77"/>
      <c r="D23" s="77"/>
      <c r="E23" s="77"/>
      <c r="F23" s="28">
        <v>4270</v>
      </c>
      <c r="G23" s="46" t="s">
        <v>45</v>
      </c>
      <c r="H23" s="15" t="s">
        <v>69</v>
      </c>
      <c r="I23" s="29">
        <v>2800</v>
      </c>
    </row>
    <row r="24" spans="1:9" ht="17.25" customHeight="1" thickBot="1">
      <c r="A24" s="78"/>
      <c r="B24" s="89"/>
      <c r="C24" s="77"/>
      <c r="D24" s="77"/>
      <c r="E24" s="77"/>
      <c r="F24" s="28">
        <v>4210</v>
      </c>
      <c r="G24" s="13" t="s">
        <v>45</v>
      </c>
      <c r="H24" s="13" t="s">
        <v>70</v>
      </c>
      <c r="I24" s="30">
        <v>2023</v>
      </c>
    </row>
    <row r="25" spans="1:9" ht="16.5" customHeight="1">
      <c r="A25" s="82" t="s">
        <v>7</v>
      </c>
      <c r="B25" s="83"/>
      <c r="C25" s="83"/>
      <c r="D25" s="83"/>
      <c r="E25" s="83"/>
      <c r="F25" s="83"/>
      <c r="G25" s="84"/>
      <c r="H25" s="36"/>
      <c r="I25" s="57">
        <f>SUM(I22:I24)</f>
        <v>11323</v>
      </c>
    </row>
    <row r="26" spans="1:9" ht="16.5" customHeight="1">
      <c r="A26" s="77">
        <v>4</v>
      </c>
      <c r="B26" s="74" t="s">
        <v>10</v>
      </c>
      <c r="C26" s="77" t="s">
        <v>55</v>
      </c>
      <c r="D26" s="77">
        <v>921</v>
      </c>
      <c r="E26" s="77">
        <v>92195</v>
      </c>
      <c r="F26" s="75">
        <v>4210</v>
      </c>
      <c r="G26" s="41" t="s">
        <v>44</v>
      </c>
      <c r="H26" s="13" t="s">
        <v>71</v>
      </c>
      <c r="I26" s="23">
        <v>1800</v>
      </c>
    </row>
    <row r="27" spans="1:9" ht="16.5" customHeight="1">
      <c r="A27" s="78"/>
      <c r="B27" s="89"/>
      <c r="C27" s="85"/>
      <c r="D27" s="77"/>
      <c r="E27" s="77"/>
      <c r="F27" s="79"/>
      <c r="G27" s="42" t="s">
        <v>45</v>
      </c>
      <c r="H27" s="16" t="s">
        <v>72</v>
      </c>
      <c r="I27" s="23">
        <v>2300</v>
      </c>
    </row>
    <row r="28" spans="1:9" ht="16.5" customHeight="1">
      <c r="A28" s="78"/>
      <c r="B28" s="89"/>
      <c r="C28" s="85"/>
      <c r="D28" s="77"/>
      <c r="E28" s="77"/>
      <c r="F28" s="28">
        <v>4300</v>
      </c>
      <c r="G28" s="34" t="s">
        <v>44</v>
      </c>
      <c r="H28" s="13" t="s">
        <v>73</v>
      </c>
      <c r="I28" s="29">
        <v>825</v>
      </c>
    </row>
    <row r="29" spans="1:9" ht="17.25" customHeight="1" thickBot="1">
      <c r="A29" s="78"/>
      <c r="B29" s="89"/>
      <c r="C29" s="85"/>
      <c r="D29" s="77"/>
      <c r="E29" s="77"/>
      <c r="F29" s="13">
        <v>6060</v>
      </c>
      <c r="G29" s="28" t="s">
        <v>46</v>
      </c>
      <c r="H29" s="13" t="s">
        <v>74</v>
      </c>
      <c r="I29" s="30">
        <v>3000</v>
      </c>
    </row>
    <row r="30" spans="1:9" ht="18.75" thickBot="1">
      <c r="A30" s="82" t="s">
        <v>7</v>
      </c>
      <c r="B30" s="83"/>
      <c r="C30" s="83"/>
      <c r="D30" s="83"/>
      <c r="E30" s="83"/>
      <c r="F30" s="83"/>
      <c r="G30" s="71"/>
      <c r="H30" s="36"/>
      <c r="I30" s="50">
        <f>SUM(I26:I29)</f>
        <v>7925</v>
      </c>
    </row>
    <row r="31" spans="1:9" ht="15.75">
      <c r="A31" s="77">
        <v>5</v>
      </c>
      <c r="B31" s="88" t="s">
        <v>11</v>
      </c>
      <c r="C31" s="77" t="s">
        <v>55</v>
      </c>
      <c r="D31" s="77">
        <v>600</v>
      </c>
      <c r="E31" s="77">
        <v>60095</v>
      </c>
      <c r="F31" s="28">
        <v>4300</v>
      </c>
      <c r="G31" s="41" t="s">
        <v>44</v>
      </c>
      <c r="H31" s="13" t="s">
        <v>75</v>
      </c>
      <c r="I31" s="33">
        <v>1936</v>
      </c>
    </row>
    <row r="32" spans="1:9" ht="15.75">
      <c r="A32" s="78"/>
      <c r="B32" s="89"/>
      <c r="C32" s="85"/>
      <c r="D32" s="77"/>
      <c r="E32" s="77"/>
      <c r="F32" s="14">
        <v>4210</v>
      </c>
      <c r="G32" s="40" t="s">
        <v>44</v>
      </c>
      <c r="H32" s="13" t="s">
        <v>76</v>
      </c>
      <c r="I32" s="23">
        <v>1450</v>
      </c>
    </row>
    <row r="33" spans="1:9" ht="15.75">
      <c r="A33" s="78"/>
      <c r="B33" s="89"/>
      <c r="C33" s="85"/>
      <c r="D33" s="77"/>
      <c r="E33" s="77"/>
      <c r="F33" s="14">
        <v>4210</v>
      </c>
      <c r="G33" s="42" t="s">
        <v>45</v>
      </c>
      <c r="H33" s="16" t="s">
        <v>77</v>
      </c>
      <c r="I33" s="23">
        <v>1650</v>
      </c>
    </row>
    <row r="34" spans="1:9" ht="15.75">
      <c r="A34" s="78"/>
      <c r="B34" s="89"/>
      <c r="C34" s="85"/>
      <c r="D34" s="77"/>
      <c r="E34" s="77"/>
      <c r="F34" s="14">
        <v>4210</v>
      </c>
      <c r="G34" s="40" t="s">
        <v>44</v>
      </c>
      <c r="H34" s="13" t="s">
        <v>78</v>
      </c>
      <c r="I34" s="23">
        <v>700</v>
      </c>
    </row>
    <row r="35" spans="1:9" ht="15.75">
      <c r="A35" s="78"/>
      <c r="B35" s="89"/>
      <c r="C35" s="85"/>
      <c r="D35" s="77"/>
      <c r="E35" s="77"/>
      <c r="F35" s="14">
        <v>4300</v>
      </c>
      <c r="G35" s="34" t="s">
        <v>44</v>
      </c>
      <c r="H35" s="13" t="s">
        <v>79</v>
      </c>
      <c r="I35" s="23">
        <v>600</v>
      </c>
    </row>
    <row r="36" spans="1:9" ht="18.75" thickBot="1">
      <c r="A36" s="82" t="s">
        <v>7</v>
      </c>
      <c r="B36" s="83"/>
      <c r="C36" s="83"/>
      <c r="D36" s="83"/>
      <c r="E36" s="83"/>
      <c r="F36" s="83"/>
      <c r="G36" s="86"/>
      <c r="H36" s="36"/>
      <c r="I36" s="58">
        <f>SUM(I31:I35)</f>
        <v>6336</v>
      </c>
    </row>
    <row r="37" spans="1:9" ht="15.75">
      <c r="A37" s="77">
        <v>6</v>
      </c>
      <c r="B37" s="88" t="s">
        <v>12</v>
      </c>
      <c r="C37" s="77" t="s">
        <v>55</v>
      </c>
      <c r="D37" s="77">
        <v>921</v>
      </c>
      <c r="E37" s="77">
        <v>92195</v>
      </c>
      <c r="F37" s="13">
        <v>4210</v>
      </c>
      <c r="G37" s="41" t="s">
        <v>47</v>
      </c>
      <c r="H37" s="13" t="s">
        <v>80</v>
      </c>
      <c r="I37" s="33">
        <v>2600</v>
      </c>
    </row>
    <row r="38" spans="1:9" ht="15.75">
      <c r="A38" s="78"/>
      <c r="B38" s="88"/>
      <c r="C38" s="85"/>
      <c r="D38" s="77"/>
      <c r="E38" s="77"/>
      <c r="F38" s="31">
        <v>6060</v>
      </c>
      <c r="G38" s="28" t="s">
        <v>46</v>
      </c>
      <c r="H38" s="13" t="s">
        <v>81</v>
      </c>
      <c r="I38" s="29">
        <v>3500</v>
      </c>
    </row>
    <row r="39" spans="1:9" ht="15.75">
      <c r="A39" s="78"/>
      <c r="B39" s="88"/>
      <c r="C39" s="85"/>
      <c r="D39" s="13">
        <v>900</v>
      </c>
      <c r="E39" s="13">
        <v>90095</v>
      </c>
      <c r="F39" s="13">
        <v>6060</v>
      </c>
      <c r="G39" s="28" t="s">
        <v>46</v>
      </c>
      <c r="H39" s="13" t="s">
        <v>82</v>
      </c>
      <c r="I39" s="33">
        <v>3500</v>
      </c>
    </row>
    <row r="40" spans="1:9" ht="16.5" thickBot="1">
      <c r="A40" s="78"/>
      <c r="B40" s="88"/>
      <c r="C40" s="85"/>
      <c r="D40" s="13">
        <v>921</v>
      </c>
      <c r="E40" s="13">
        <v>92195</v>
      </c>
      <c r="F40" s="13">
        <v>4300</v>
      </c>
      <c r="G40" s="34" t="s">
        <v>47</v>
      </c>
      <c r="H40" s="13" t="s">
        <v>83</v>
      </c>
      <c r="I40" s="30">
        <v>649</v>
      </c>
    </row>
    <row r="41" spans="1:9" ht="18">
      <c r="A41" s="82" t="s">
        <v>7</v>
      </c>
      <c r="B41" s="83"/>
      <c r="C41" s="83"/>
      <c r="D41" s="83"/>
      <c r="E41" s="83"/>
      <c r="F41" s="83"/>
      <c r="G41" s="87"/>
      <c r="H41" s="36"/>
      <c r="I41" s="57">
        <f>SUM(I37:I40)</f>
        <v>10249</v>
      </c>
    </row>
    <row r="42" spans="1:9" ht="15.75">
      <c r="A42" s="77">
        <v>7</v>
      </c>
      <c r="B42" s="88" t="s">
        <v>13</v>
      </c>
      <c r="C42" s="77" t="s">
        <v>55</v>
      </c>
      <c r="D42" s="77">
        <v>921</v>
      </c>
      <c r="E42" s="77">
        <v>92109</v>
      </c>
      <c r="F42" s="75">
        <v>6060</v>
      </c>
      <c r="G42" s="111" t="s">
        <v>46</v>
      </c>
      <c r="H42" s="13" t="s">
        <v>74</v>
      </c>
      <c r="I42" s="23">
        <v>5000</v>
      </c>
    </row>
    <row r="43" spans="1:9" ht="15.75">
      <c r="A43" s="78"/>
      <c r="B43" s="88"/>
      <c r="C43" s="77"/>
      <c r="D43" s="77"/>
      <c r="E43" s="77"/>
      <c r="F43" s="79"/>
      <c r="G43" s="112"/>
      <c r="H43" s="13" t="s">
        <v>84</v>
      </c>
      <c r="I43" s="23">
        <v>3100</v>
      </c>
    </row>
    <row r="44" spans="1:9" ht="15.75">
      <c r="A44" s="78"/>
      <c r="B44" s="88"/>
      <c r="C44" s="77"/>
      <c r="D44" s="13">
        <v>900</v>
      </c>
      <c r="E44" s="13">
        <v>90095</v>
      </c>
      <c r="F44" s="28">
        <v>4210</v>
      </c>
      <c r="G44" s="24" t="s">
        <v>45</v>
      </c>
      <c r="H44" s="16" t="s">
        <v>85</v>
      </c>
      <c r="I44" s="29">
        <v>2000</v>
      </c>
    </row>
    <row r="45" spans="1:9" ht="15.75">
      <c r="A45" s="78"/>
      <c r="B45" s="88"/>
      <c r="C45" s="77"/>
      <c r="D45" s="13">
        <v>921</v>
      </c>
      <c r="E45" s="13">
        <v>92195</v>
      </c>
      <c r="F45" s="13">
        <v>4300</v>
      </c>
      <c r="G45" s="16" t="s">
        <v>45</v>
      </c>
      <c r="H45" s="16" t="s">
        <v>86</v>
      </c>
      <c r="I45" s="23">
        <v>2428</v>
      </c>
    </row>
    <row r="46" spans="1:9" ht="15.75">
      <c r="A46" s="78"/>
      <c r="B46" s="88"/>
      <c r="C46" s="77"/>
      <c r="D46" s="13">
        <v>900</v>
      </c>
      <c r="E46" s="13">
        <v>90095</v>
      </c>
      <c r="F46" s="13">
        <v>4210</v>
      </c>
      <c r="G46" s="16" t="s">
        <v>45</v>
      </c>
      <c r="H46" s="16" t="s">
        <v>87</v>
      </c>
      <c r="I46" s="23">
        <v>1000</v>
      </c>
    </row>
    <row r="47" spans="1:9" ht="18.75" thickBot="1">
      <c r="A47" s="82" t="s">
        <v>7</v>
      </c>
      <c r="B47" s="83"/>
      <c r="C47" s="83"/>
      <c r="D47" s="83"/>
      <c r="E47" s="83"/>
      <c r="F47" s="83"/>
      <c r="G47" s="86"/>
      <c r="H47" s="36"/>
      <c r="I47" s="58">
        <f>SUM(I42:I46)</f>
        <v>13528</v>
      </c>
    </row>
    <row r="48" spans="1:9" ht="15.75">
      <c r="A48" s="77">
        <v>8</v>
      </c>
      <c r="B48" s="88" t="s">
        <v>14</v>
      </c>
      <c r="C48" s="77" t="s">
        <v>55</v>
      </c>
      <c r="D48" s="77">
        <v>900</v>
      </c>
      <c r="E48" s="77">
        <v>90095</v>
      </c>
      <c r="F48" s="13">
        <v>6060</v>
      </c>
      <c r="G48" s="28" t="s">
        <v>46</v>
      </c>
      <c r="H48" s="13" t="s">
        <v>88</v>
      </c>
      <c r="I48" s="33">
        <v>7000</v>
      </c>
    </row>
    <row r="49" spans="1:9" ht="15.75">
      <c r="A49" s="78"/>
      <c r="B49" s="88"/>
      <c r="C49" s="77"/>
      <c r="D49" s="77"/>
      <c r="E49" s="77"/>
      <c r="F49" s="31">
        <v>4210</v>
      </c>
      <c r="G49" s="24" t="s">
        <v>45</v>
      </c>
      <c r="H49" s="16" t="s">
        <v>89</v>
      </c>
      <c r="I49" s="29">
        <v>108</v>
      </c>
    </row>
    <row r="50" spans="1:9" ht="16.5" thickBot="1">
      <c r="A50" s="78"/>
      <c r="B50" s="88"/>
      <c r="C50" s="77"/>
      <c r="D50" s="13">
        <v>926</v>
      </c>
      <c r="E50" s="13">
        <v>92695</v>
      </c>
      <c r="F50" s="13">
        <v>4210</v>
      </c>
      <c r="G50" s="24" t="s">
        <v>45</v>
      </c>
      <c r="H50" s="16" t="s">
        <v>90</v>
      </c>
      <c r="I50" s="49">
        <v>450</v>
      </c>
    </row>
    <row r="51" spans="1:9" ht="18.75" thickBot="1">
      <c r="A51" s="82" t="s">
        <v>7</v>
      </c>
      <c r="B51" s="83"/>
      <c r="C51" s="83"/>
      <c r="D51" s="83"/>
      <c r="E51" s="83"/>
      <c r="F51" s="83"/>
      <c r="G51" s="86"/>
      <c r="H51" s="36"/>
      <c r="I51" s="50">
        <f>SUM(I48:I50)</f>
        <v>7558</v>
      </c>
    </row>
    <row r="52" spans="1:9" ht="32.25" customHeight="1" thickBot="1">
      <c r="A52" s="13">
        <v>9</v>
      </c>
      <c r="B52" s="11" t="s">
        <v>15</v>
      </c>
      <c r="C52" s="13" t="s">
        <v>55</v>
      </c>
      <c r="D52" s="13">
        <v>900</v>
      </c>
      <c r="E52" s="13">
        <v>90095</v>
      </c>
      <c r="F52" s="13">
        <v>6060</v>
      </c>
      <c r="G52" s="28" t="s">
        <v>46</v>
      </c>
      <c r="H52" s="13" t="s">
        <v>91</v>
      </c>
      <c r="I52" s="51">
        <v>8720</v>
      </c>
    </row>
    <row r="53" spans="1:9" ht="18.75" thickBot="1">
      <c r="A53" s="82" t="s">
        <v>7</v>
      </c>
      <c r="B53" s="83"/>
      <c r="C53" s="83"/>
      <c r="D53" s="83"/>
      <c r="E53" s="83"/>
      <c r="F53" s="83"/>
      <c r="G53" s="87"/>
      <c r="H53" s="36"/>
      <c r="I53" s="50">
        <f>SUM(I52)</f>
        <v>8720</v>
      </c>
    </row>
    <row r="54" spans="1:9" ht="15.75">
      <c r="A54" s="77">
        <v>10</v>
      </c>
      <c r="B54" s="88" t="s">
        <v>16</v>
      </c>
      <c r="C54" s="77" t="s">
        <v>55</v>
      </c>
      <c r="D54" s="77">
        <v>921</v>
      </c>
      <c r="E54" s="77">
        <v>92195</v>
      </c>
      <c r="F54" s="13">
        <v>6060</v>
      </c>
      <c r="G54" s="28" t="s">
        <v>46</v>
      </c>
      <c r="H54" s="13" t="s">
        <v>92</v>
      </c>
      <c r="I54" s="33">
        <v>7000</v>
      </c>
    </row>
    <row r="55" spans="1:9" ht="15.75">
      <c r="A55" s="78"/>
      <c r="B55" s="88"/>
      <c r="C55" s="85"/>
      <c r="D55" s="77"/>
      <c r="E55" s="77"/>
      <c r="F55" s="31">
        <v>4210</v>
      </c>
      <c r="G55" s="24" t="s">
        <v>45</v>
      </c>
      <c r="H55" s="16" t="s">
        <v>93</v>
      </c>
      <c r="I55" s="29">
        <v>3000</v>
      </c>
    </row>
    <row r="56" spans="1:9" ht="16.5" thickBot="1">
      <c r="A56" s="78"/>
      <c r="B56" s="88"/>
      <c r="C56" s="85"/>
      <c r="D56" s="13">
        <v>900</v>
      </c>
      <c r="E56" s="13">
        <v>90095</v>
      </c>
      <c r="F56" s="13">
        <v>4210</v>
      </c>
      <c r="G56" s="24" t="s">
        <v>45</v>
      </c>
      <c r="H56" s="16" t="s">
        <v>94</v>
      </c>
      <c r="I56" s="49">
        <v>1793</v>
      </c>
    </row>
    <row r="57" spans="1:9" ht="18">
      <c r="A57" s="82" t="s">
        <v>7</v>
      </c>
      <c r="B57" s="83"/>
      <c r="C57" s="83"/>
      <c r="D57" s="83"/>
      <c r="E57" s="83"/>
      <c r="F57" s="83"/>
      <c r="G57" s="84"/>
      <c r="H57" s="36"/>
      <c r="I57" s="57">
        <f>SUM(I54:I56)</f>
        <v>11793</v>
      </c>
    </row>
    <row r="58" spans="1:9" ht="15.75">
      <c r="A58" s="77">
        <v>11</v>
      </c>
      <c r="B58" s="88" t="s">
        <v>17</v>
      </c>
      <c r="C58" s="77" t="s">
        <v>55</v>
      </c>
      <c r="D58" s="77">
        <v>921</v>
      </c>
      <c r="E58" s="77">
        <v>92195</v>
      </c>
      <c r="F58" s="75">
        <v>4300</v>
      </c>
      <c r="G58" s="111" t="s">
        <v>45</v>
      </c>
      <c r="H58" s="13" t="s">
        <v>83</v>
      </c>
      <c r="I58" s="23">
        <v>3000</v>
      </c>
    </row>
    <row r="59" spans="1:9" ht="15.75">
      <c r="A59" s="78"/>
      <c r="B59" s="88"/>
      <c r="C59" s="85"/>
      <c r="D59" s="77"/>
      <c r="E59" s="77"/>
      <c r="F59" s="79"/>
      <c r="G59" s="112"/>
      <c r="H59" s="13" t="s">
        <v>95</v>
      </c>
      <c r="I59" s="23">
        <v>1000</v>
      </c>
    </row>
    <row r="60" spans="1:9" ht="15.75">
      <c r="A60" s="78"/>
      <c r="B60" s="88"/>
      <c r="C60" s="85"/>
      <c r="D60" s="13">
        <v>926</v>
      </c>
      <c r="E60" s="13">
        <v>92695</v>
      </c>
      <c r="F60" s="31">
        <v>4210</v>
      </c>
      <c r="G60" s="24" t="s">
        <v>45</v>
      </c>
      <c r="H60" s="16" t="s">
        <v>90</v>
      </c>
      <c r="I60" s="30">
        <v>500</v>
      </c>
    </row>
    <row r="61" spans="1:9" ht="15.75">
      <c r="A61" s="78"/>
      <c r="B61" s="88"/>
      <c r="C61" s="85"/>
      <c r="D61" s="13">
        <v>921</v>
      </c>
      <c r="E61" s="13">
        <v>92109</v>
      </c>
      <c r="F61" s="13">
        <v>4210</v>
      </c>
      <c r="G61" s="24" t="s">
        <v>45</v>
      </c>
      <c r="H61" s="16" t="s">
        <v>96</v>
      </c>
      <c r="I61" s="29">
        <v>2500</v>
      </c>
    </row>
    <row r="62" spans="1:9" ht="16.5" thickBot="1">
      <c r="A62" s="78"/>
      <c r="B62" s="88"/>
      <c r="C62" s="85"/>
      <c r="D62" s="13">
        <v>600</v>
      </c>
      <c r="E62" s="13">
        <v>60095</v>
      </c>
      <c r="F62" s="32">
        <v>4210</v>
      </c>
      <c r="G62" s="24" t="s">
        <v>45</v>
      </c>
      <c r="H62" s="16" t="s">
        <v>97</v>
      </c>
      <c r="I62" s="49">
        <v>2600</v>
      </c>
    </row>
    <row r="63" spans="1:9" ht="18.75" thickBot="1">
      <c r="A63" s="82" t="s">
        <v>7</v>
      </c>
      <c r="B63" s="83"/>
      <c r="C63" s="83"/>
      <c r="D63" s="83"/>
      <c r="E63" s="83"/>
      <c r="F63" s="83"/>
      <c r="G63" s="86"/>
      <c r="H63" s="36"/>
      <c r="I63" s="50">
        <f>SUM(I58:I62)</f>
        <v>9600</v>
      </c>
    </row>
    <row r="64" spans="1:9" ht="33" customHeight="1" thickBot="1">
      <c r="A64" s="13">
        <v>12</v>
      </c>
      <c r="B64" s="12" t="s">
        <v>18</v>
      </c>
      <c r="C64" s="13" t="s">
        <v>55</v>
      </c>
      <c r="D64" s="13">
        <v>900</v>
      </c>
      <c r="E64" s="13">
        <v>90095</v>
      </c>
      <c r="F64" s="13">
        <v>6050</v>
      </c>
      <c r="G64" s="28" t="s">
        <v>46</v>
      </c>
      <c r="H64" s="13" t="s">
        <v>98</v>
      </c>
      <c r="I64" s="51">
        <v>12375</v>
      </c>
    </row>
    <row r="65" spans="1:9" ht="18.75" customHeight="1" thickBot="1">
      <c r="A65" s="96" t="s">
        <v>7</v>
      </c>
      <c r="B65" s="97"/>
      <c r="C65" s="97"/>
      <c r="D65" s="97"/>
      <c r="E65" s="97"/>
      <c r="F65" s="97"/>
      <c r="G65" s="97"/>
      <c r="H65" s="36"/>
      <c r="I65" s="50">
        <f>SUM(I64)</f>
        <v>12375</v>
      </c>
    </row>
    <row r="66" spans="1:9" ht="30.75" customHeight="1" thickBot="1">
      <c r="A66" s="13">
        <v>13</v>
      </c>
      <c r="B66" s="11" t="s">
        <v>19</v>
      </c>
      <c r="C66" s="13" t="s">
        <v>55</v>
      </c>
      <c r="D66" s="13">
        <v>900</v>
      </c>
      <c r="E66" s="13">
        <v>90095</v>
      </c>
      <c r="F66" s="13">
        <v>6050</v>
      </c>
      <c r="G66" s="28" t="s">
        <v>46</v>
      </c>
      <c r="H66" s="13" t="s">
        <v>98</v>
      </c>
      <c r="I66" s="51">
        <v>17977</v>
      </c>
    </row>
    <row r="67" spans="1:9" ht="18.75" thickBot="1">
      <c r="A67" s="82" t="s">
        <v>7</v>
      </c>
      <c r="B67" s="83"/>
      <c r="C67" s="83"/>
      <c r="D67" s="83"/>
      <c r="E67" s="83"/>
      <c r="F67" s="83"/>
      <c r="G67" s="71"/>
      <c r="H67" s="36"/>
      <c r="I67" s="50">
        <f>SUM(I66)</f>
        <v>17977</v>
      </c>
    </row>
    <row r="68" spans="1:9" s="7" customFormat="1" ht="15.75">
      <c r="A68" s="77">
        <v>14</v>
      </c>
      <c r="B68" s="88" t="s">
        <v>20</v>
      </c>
      <c r="C68" s="77" t="s">
        <v>55</v>
      </c>
      <c r="D68" s="13">
        <v>900</v>
      </c>
      <c r="E68" s="13">
        <v>90095</v>
      </c>
      <c r="F68" s="28">
        <v>4300</v>
      </c>
      <c r="G68" s="24" t="s">
        <v>45</v>
      </c>
      <c r="H68" s="16" t="s">
        <v>99</v>
      </c>
      <c r="I68" s="33">
        <v>3500</v>
      </c>
    </row>
    <row r="69" spans="1:9" s="7" customFormat="1" ht="15.75">
      <c r="A69" s="78"/>
      <c r="B69" s="89"/>
      <c r="C69" s="85"/>
      <c r="D69" s="77">
        <v>921</v>
      </c>
      <c r="E69" s="77">
        <v>92195</v>
      </c>
      <c r="F69" s="77">
        <v>4210</v>
      </c>
      <c r="G69" s="77" t="s">
        <v>45</v>
      </c>
      <c r="H69" s="13" t="s">
        <v>100</v>
      </c>
      <c r="I69" s="23">
        <v>1800</v>
      </c>
    </row>
    <row r="70" spans="1:9" ht="15.75">
      <c r="A70" s="78"/>
      <c r="B70" s="89"/>
      <c r="C70" s="85"/>
      <c r="D70" s="115"/>
      <c r="E70" s="115"/>
      <c r="F70" s="115"/>
      <c r="G70" s="94"/>
      <c r="H70" s="16" t="s">
        <v>101</v>
      </c>
      <c r="I70" s="23">
        <v>500</v>
      </c>
    </row>
    <row r="71" spans="1:9" ht="15.75">
      <c r="A71" s="78"/>
      <c r="B71" s="89"/>
      <c r="C71" s="85"/>
      <c r="D71" s="13">
        <v>900</v>
      </c>
      <c r="E71" s="13">
        <v>90095</v>
      </c>
      <c r="F71" s="13">
        <v>4300</v>
      </c>
      <c r="G71" s="13" t="s">
        <v>45</v>
      </c>
      <c r="H71" s="13" t="s">
        <v>102</v>
      </c>
      <c r="I71" s="23">
        <v>418</v>
      </c>
    </row>
    <row r="72" spans="1:9" ht="18">
      <c r="A72" s="82" t="s">
        <v>7</v>
      </c>
      <c r="B72" s="83"/>
      <c r="C72" s="83"/>
      <c r="D72" s="83"/>
      <c r="E72" s="83"/>
      <c r="F72" s="83"/>
      <c r="G72" s="84"/>
      <c r="H72" s="36"/>
      <c r="I72" s="52">
        <f>SUM(I68:I71)</f>
        <v>6218</v>
      </c>
    </row>
    <row r="73" spans="1:9" ht="15.75">
      <c r="A73" s="77">
        <v>15</v>
      </c>
      <c r="B73" s="88" t="s">
        <v>21</v>
      </c>
      <c r="C73" s="77" t="s">
        <v>55</v>
      </c>
      <c r="D73" s="13">
        <v>921</v>
      </c>
      <c r="E73" s="13">
        <v>92195</v>
      </c>
      <c r="F73" s="13">
        <v>4210</v>
      </c>
      <c r="G73" s="24" t="s">
        <v>45</v>
      </c>
      <c r="H73" s="16" t="s">
        <v>101</v>
      </c>
      <c r="I73" s="29">
        <v>500</v>
      </c>
    </row>
    <row r="74" spans="1:9" ht="15.75">
      <c r="A74" s="78"/>
      <c r="B74" s="88"/>
      <c r="C74" s="85"/>
      <c r="D74" s="77">
        <v>926</v>
      </c>
      <c r="E74" s="77">
        <v>92695</v>
      </c>
      <c r="F74" s="95">
        <v>4210</v>
      </c>
      <c r="G74" s="113" t="s">
        <v>45</v>
      </c>
      <c r="H74" s="16" t="s">
        <v>103</v>
      </c>
      <c r="I74" s="23">
        <v>1500</v>
      </c>
    </row>
    <row r="75" spans="1:9" ht="15.75">
      <c r="A75" s="78"/>
      <c r="B75" s="88"/>
      <c r="C75" s="85"/>
      <c r="D75" s="77"/>
      <c r="E75" s="77"/>
      <c r="F75" s="79"/>
      <c r="G75" s="114"/>
      <c r="H75" s="13" t="s">
        <v>104</v>
      </c>
      <c r="I75" s="23">
        <v>5826</v>
      </c>
    </row>
    <row r="76" spans="1:9" ht="18.75" thickBot="1">
      <c r="A76" s="82" t="s">
        <v>7</v>
      </c>
      <c r="B76" s="83"/>
      <c r="C76" s="83"/>
      <c r="D76" s="83"/>
      <c r="E76" s="83"/>
      <c r="F76" s="83"/>
      <c r="G76" s="86"/>
      <c r="H76" s="36"/>
      <c r="I76" s="58">
        <f>SUM(I73:I75)</f>
        <v>7826</v>
      </c>
    </row>
    <row r="77" spans="1:9" ht="35.25" customHeight="1" thickBot="1">
      <c r="A77" s="13">
        <v>16</v>
      </c>
      <c r="B77" s="11" t="s">
        <v>22</v>
      </c>
      <c r="C77" s="13" t="s">
        <v>55</v>
      </c>
      <c r="D77" s="13">
        <v>921</v>
      </c>
      <c r="E77" s="13">
        <v>92195</v>
      </c>
      <c r="F77" s="13">
        <v>6060</v>
      </c>
      <c r="G77" s="28" t="s">
        <v>46</v>
      </c>
      <c r="H77" s="13" t="s">
        <v>105</v>
      </c>
      <c r="I77" s="51">
        <v>14779</v>
      </c>
    </row>
    <row r="78" spans="1:9" ht="18.75" thickBot="1">
      <c r="A78" s="82" t="s">
        <v>7</v>
      </c>
      <c r="B78" s="83"/>
      <c r="C78" s="83"/>
      <c r="D78" s="83"/>
      <c r="E78" s="83"/>
      <c r="F78" s="83"/>
      <c r="G78" s="87"/>
      <c r="H78" s="36"/>
      <c r="I78" s="50">
        <f>SUM(I77)</f>
        <v>14779</v>
      </c>
    </row>
    <row r="79" spans="1:9" ht="32.25" customHeight="1" thickBot="1">
      <c r="A79" s="13">
        <v>17</v>
      </c>
      <c r="B79" s="11" t="s">
        <v>23</v>
      </c>
      <c r="C79" s="13" t="s">
        <v>55</v>
      </c>
      <c r="D79" s="13">
        <v>900</v>
      </c>
      <c r="E79" s="13">
        <v>90095</v>
      </c>
      <c r="F79" s="13">
        <v>4300</v>
      </c>
      <c r="G79" s="46" t="s">
        <v>45</v>
      </c>
      <c r="H79" s="15" t="s">
        <v>106</v>
      </c>
      <c r="I79" s="51">
        <v>16626</v>
      </c>
    </row>
    <row r="80" spans="1:9" ht="18">
      <c r="A80" s="82" t="s">
        <v>7</v>
      </c>
      <c r="B80" s="83"/>
      <c r="C80" s="83"/>
      <c r="D80" s="83"/>
      <c r="E80" s="83"/>
      <c r="F80" s="83"/>
      <c r="G80" s="71"/>
      <c r="H80" s="36"/>
      <c r="I80" s="57">
        <f>SUM(I79)</f>
        <v>16626</v>
      </c>
    </row>
    <row r="81" spans="1:9" ht="15.75">
      <c r="A81" s="77">
        <v>18</v>
      </c>
      <c r="B81" s="88" t="s">
        <v>24</v>
      </c>
      <c r="C81" s="77" t="s">
        <v>55</v>
      </c>
      <c r="D81" s="77">
        <v>921</v>
      </c>
      <c r="E81" s="77">
        <v>92195</v>
      </c>
      <c r="F81" s="75">
        <v>4210</v>
      </c>
      <c r="G81" s="41" t="s">
        <v>44</v>
      </c>
      <c r="H81" s="13" t="s">
        <v>72</v>
      </c>
      <c r="I81" s="23">
        <v>2700</v>
      </c>
    </row>
    <row r="82" spans="1:9" ht="15.75">
      <c r="A82" s="78"/>
      <c r="B82" s="88"/>
      <c r="C82" s="85"/>
      <c r="D82" s="77"/>
      <c r="E82" s="77"/>
      <c r="F82" s="95"/>
      <c r="G82" s="42" t="s">
        <v>45</v>
      </c>
      <c r="H82" s="16" t="s">
        <v>107</v>
      </c>
      <c r="I82" s="23">
        <v>500</v>
      </c>
    </row>
    <row r="83" spans="1:9" ht="15.75">
      <c r="A83" s="78"/>
      <c r="B83" s="88"/>
      <c r="C83" s="85"/>
      <c r="D83" s="77"/>
      <c r="E83" s="77"/>
      <c r="F83" s="79"/>
      <c r="G83" s="34" t="s">
        <v>44</v>
      </c>
      <c r="H83" s="13" t="s">
        <v>108</v>
      </c>
      <c r="I83" s="23">
        <v>5083</v>
      </c>
    </row>
    <row r="84" spans="1:9" ht="18.75" thickBot="1">
      <c r="A84" s="82" t="s">
        <v>7</v>
      </c>
      <c r="B84" s="83"/>
      <c r="C84" s="83"/>
      <c r="D84" s="83"/>
      <c r="E84" s="83"/>
      <c r="F84" s="83"/>
      <c r="G84" s="86"/>
      <c r="H84" s="36"/>
      <c r="I84" s="58">
        <f>SUM(I81:I83)</f>
        <v>8283</v>
      </c>
    </row>
    <row r="85" spans="1:9" ht="33.75" customHeight="1" thickBot="1">
      <c r="A85" s="13">
        <v>19</v>
      </c>
      <c r="B85" s="11" t="s">
        <v>25</v>
      </c>
      <c r="C85" s="13" t="s">
        <v>55</v>
      </c>
      <c r="D85" s="13">
        <v>900</v>
      </c>
      <c r="E85" s="13">
        <v>90095</v>
      </c>
      <c r="F85" s="13">
        <v>6060</v>
      </c>
      <c r="G85" s="28" t="s">
        <v>46</v>
      </c>
      <c r="H85" s="13" t="s">
        <v>136</v>
      </c>
      <c r="I85" s="51">
        <v>6794</v>
      </c>
    </row>
    <row r="86" spans="1:9" ht="18.75" thickBot="1">
      <c r="A86" s="82" t="s">
        <v>7</v>
      </c>
      <c r="B86" s="83"/>
      <c r="C86" s="83"/>
      <c r="D86" s="83"/>
      <c r="E86" s="83"/>
      <c r="F86" s="83"/>
      <c r="G86" s="87"/>
      <c r="H86" s="36"/>
      <c r="I86" s="50">
        <f>SUM(I85)</f>
        <v>6794</v>
      </c>
    </row>
    <row r="87" spans="1:9" ht="39" customHeight="1" thickBot="1">
      <c r="A87" s="13">
        <v>20</v>
      </c>
      <c r="B87" s="11" t="s">
        <v>26</v>
      </c>
      <c r="C87" s="13" t="s">
        <v>55</v>
      </c>
      <c r="D87" s="13">
        <v>900</v>
      </c>
      <c r="E87" s="13">
        <v>90095</v>
      </c>
      <c r="F87" s="13">
        <v>4270</v>
      </c>
      <c r="G87" s="46" t="s">
        <v>45</v>
      </c>
      <c r="H87" s="15" t="s">
        <v>109</v>
      </c>
      <c r="I87" s="51">
        <v>9972</v>
      </c>
    </row>
    <row r="88" spans="1:9" ht="18">
      <c r="A88" s="82" t="s">
        <v>7</v>
      </c>
      <c r="B88" s="83"/>
      <c r="C88" s="83"/>
      <c r="D88" s="83"/>
      <c r="E88" s="83"/>
      <c r="F88" s="83"/>
      <c r="G88" s="71"/>
      <c r="H88" s="36"/>
      <c r="I88" s="57">
        <f>SUM(I87)</f>
        <v>9972</v>
      </c>
    </row>
    <row r="89" spans="1:9" ht="15.75">
      <c r="A89" s="77">
        <v>21</v>
      </c>
      <c r="B89" s="88" t="s">
        <v>27</v>
      </c>
      <c r="C89" s="77" t="s">
        <v>55</v>
      </c>
      <c r="D89" s="77">
        <v>921</v>
      </c>
      <c r="E89" s="77">
        <v>92195</v>
      </c>
      <c r="F89" s="75">
        <v>4300</v>
      </c>
      <c r="G89" s="41" t="s">
        <v>44</v>
      </c>
      <c r="H89" s="13" t="s">
        <v>110</v>
      </c>
      <c r="I89" s="23">
        <v>4000</v>
      </c>
    </row>
    <row r="90" spans="1:9" ht="15.75">
      <c r="A90" s="78"/>
      <c r="B90" s="88"/>
      <c r="C90" s="85"/>
      <c r="D90" s="77"/>
      <c r="E90" s="77"/>
      <c r="F90" s="79"/>
      <c r="G90" s="42" t="s">
        <v>45</v>
      </c>
      <c r="H90" s="16" t="s">
        <v>111</v>
      </c>
      <c r="I90" s="23">
        <v>656</v>
      </c>
    </row>
    <row r="91" spans="1:9" ht="16.5" thickBot="1">
      <c r="A91" s="78"/>
      <c r="B91" s="88"/>
      <c r="C91" s="85"/>
      <c r="D91" s="77"/>
      <c r="E91" s="77"/>
      <c r="F91" s="28">
        <v>4210</v>
      </c>
      <c r="G91" s="34" t="s">
        <v>44</v>
      </c>
      <c r="H91" s="13" t="s">
        <v>112</v>
      </c>
      <c r="I91" s="30">
        <v>350</v>
      </c>
    </row>
    <row r="92" spans="1:9" ht="18">
      <c r="A92" s="82" t="s">
        <v>7</v>
      </c>
      <c r="B92" s="83"/>
      <c r="C92" s="83"/>
      <c r="D92" s="83"/>
      <c r="E92" s="83"/>
      <c r="F92" s="83"/>
      <c r="G92" s="84"/>
      <c r="H92" s="36"/>
      <c r="I92" s="57">
        <f>SUM(I89:I91)</f>
        <v>5006</v>
      </c>
    </row>
    <row r="93" spans="1:9" ht="15.75">
      <c r="A93" s="77">
        <v>22</v>
      </c>
      <c r="B93" s="88" t="s">
        <v>28</v>
      </c>
      <c r="C93" s="77" t="s">
        <v>55</v>
      </c>
      <c r="D93" s="77">
        <v>926</v>
      </c>
      <c r="E93" s="77">
        <v>92695</v>
      </c>
      <c r="F93" s="75">
        <v>4210</v>
      </c>
      <c r="G93" s="47" t="s">
        <v>44</v>
      </c>
      <c r="H93" s="13" t="s">
        <v>113</v>
      </c>
      <c r="I93" s="23">
        <v>413</v>
      </c>
    </row>
    <row r="94" spans="1:9" ht="15.75">
      <c r="A94" s="78"/>
      <c r="B94" s="88"/>
      <c r="C94" s="85"/>
      <c r="D94" s="77"/>
      <c r="E94" s="77"/>
      <c r="F94" s="79"/>
      <c r="G94" s="42" t="s">
        <v>45</v>
      </c>
      <c r="H94" s="16" t="s">
        <v>114</v>
      </c>
      <c r="I94" s="23">
        <v>4000</v>
      </c>
    </row>
    <row r="95" spans="1:9" ht="33.75" customHeight="1" thickBot="1">
      <c r="A95" s="78"/>
      <c r="B95" s="88"/>
      <c r="C95" s="85"/>
      <c r="D95" s="77"/>
      <c r="E95" s="77"/>
      <c r="F95" s="28">
        <v>4300</v>
      </c>
      <c r="G95" s="48" t="s">
        <v>44</v>
      </c>
      <c r="H95" s="35" t="s">
        <v>115</v>
      </c>
      <c r="I95" s="30">
        <v>8300</v>
      </c>
    </row>
    <row r="96" spans="1:9" ht="18.75" thickBot="1">
      <c r="A96" s="82" t="s">
        <v>7</v>
      </c>
      <c r="B96" s="83"/>
      <c r="C96" s="83"/>
      <c r="D96" s="83"/>
      <c r="E96" s="83"/>
      <c r="F96" s="83"/>
      <c r="G96" s="86"/>
      <c r="H96" s="36"/>
      <c r="I96" s="50">
        <f>SUM(I93:I95)</f>
        <v>12713</v>
      </c>
    </row>
    <row r="97" spans="1:9" ht="33.75" customHeight="1" thickBot="1">
      <c r="A97" s="13">
        <v>23</v>
      </c>
      <c r="B97" s="11" t="s">
        <v>29</v>
      </c>
      <c r="C97" s="13" t="s">
        <v>55</v>
      </c>
      <c r="D97" s="13">
        <v>900</v>
      </c>
      <c r="E97" s="13">
        <v>90095</v>
      </c>
      <c r="F97" s="13">
        <v>6050</v>
      </c>
      <c r="G97" s="28" t="s">
        <v>46</v>
      </c>
      <c r="H97" s="13" t="s">
        <v>98</v>
      </c>
      <c r="I97" s="51">
        <v>10687</v>
      </c>
    </row>
    <row r="98" spans="1:9" ht="18.75" thickBot="1">
      <c r="A98" s="82" t="s">
        <v>7</v>
      </c>
      <c r="B98" s="83"/>
      <c r="C98" s="83"/>
      <c r="D98" s="83"/>
      <c r="E98" s="83"/>
      <c r="F98" s="83"/>
      <c r="G98" s="87"/>
      <c r="H98" s="36"/>
      <c r="I98" s="50">
        <f>SUM(I97)</f>
        <v>10687</v>
      </c>
    </row>
    <row r="99" spans="1:9" ht="36.75" customHeight="1" thickBot="1">
      <c r="A99" s="13">
        <v>24</v>
      </c>
      <c r="B99" s="11" t="s">
        <v>30</v>
      </c>
      <c r="C99" s="13" t="s">
        <v>55</v>
      </c>
      <c r="D99" s="13">
        <v>754</v>
      </c>
      <c r="E99" s="13">
        <v>75495</v>
      </c>
      <c r="F99" s="13">
        <v>6050</v>
      </c>
      <c r="G99" s="28" t="s">
        <v>46</v>
      </c>
      <c r="H99" s="13" t="s">
        <v>116</v>
      </c>
      <c r="I99" s="51">
        <v>19805</v>
      </c>
    </row>
    <row r="100" spans="1:9" ht="18.75" thickBot="1">
      <c r="A100" s="82" t="s">
        <v>7</v>
      </c>
      <c r="B100" s="83"/>
      <c r="C100" s="83"/>
      <c r="D100" s="83"/>
      <c r="E100" s="83"/>
      <c r="F100" s="83"/>
      <c r="G100" s="87"/>
      <c r="H100" s="36"/>
      <c r="I100" s="50">
        <f>SUM(I99)</f>
        <v>19805</v>
      </c>
    </row>
    <row r="101" spans="1:9" ht="15.75">
      <c r="A101" s="77">
        <v>25</v>
      </c>
      <c r="B101" s="88" t="s">
        <v>31</v>
      </c>
      <c r="C101" s="77" t="s">
        <v>55</v>
      </c>
      <c r="D101" s="77">
        <v>900</v>
      </c>
      <c r="E101" s="77">
        <v>90095</v>
      </c>
      <c r="F101" s="77">
        <v>6050</v>
      </c>
      <c r="G101" s="72" t="s">
        <v>46</v>
      </c>
      <c r="H101" s="107" t="s">
        <v>117</v>
      </c>
      <c r="I101" s="104">
        <v>19864</v>
      </c>
    </row>
    <row r="102" spans="1:9" ht="21" customHeight="1" thickBot="1">
      <c r="A102" s="78"/>
      <c r="B102" s="88"/>
      <c r="C102" s="85"/>
      <c r="D102" s="77"/>
      <c r="E102" s="77"/>
      <c r="F102" s="77"/>
      <c r="G102" s="73"/>
      <c r="H102" s="108"/>
      <c r="I102" s="106"/>
    </row>
    <row r="103" spans="1:9" ht="18.75" thickBot="1">
      <c r="A103" s="82" t="s">
        <v>7</v>
      </c>
      <c r="B103" s="83"/>
      <c r="C103" s="83"/>
      <c r="D103" s="83"/>
      <c r="E103" s="83"/>
      <c r="F103" s="83"/>
      <c r="G103" s="87"/>
      <c r="H103" s="36"/>
      <c r="I103" s="50">
        <f>SUM(I101:I102)</f>
        <v>19864</v>
      </c>
    </row>
    <row r="104" spans="1:9" ht="15.75">
      <c r="A104" s="77">
        <v>26</v>
      </c>
      <c r="B104" s="88" t="s">
        <v>32</v>
      </c>
      <c r="C104" s="77" t="s">
        <v>55</v>
      </c>
      <c r="D104" s="77">
        <v>900</v>
      </c>
      <c r="E104" s="77">
        <v>90095</v>
      </c>
      <c r="F104" s="77">
        <v>6050</v>
      </c>
      <c r="G104" s="72" t="s">
        <v>46</v>
      </c>
      <c r="H104" s="107" t="s">
        <v>118</v>
      </c>
      <c r="I104" s="104">
        <v>9067</v>
      </c>
    </row>
    <row r="105" spans="1:9" ht="15.75">
      <c r="A105" s="78"/>
      <c r="B105" s="88"/>
      <c r="C105" s="85"/>
      <c r="D105" s="77"/>
      <c r="E105" s="77"/>
      <c r="F105" s="77"/>
      <c r="G105" s="109"/>
      <c r="H105" s="108"/>
      <c r="I105" s="105"/>
    </row>
    <row r="106" spans="1:9" ht="15.75">
      <c r="A106" s="78"/>
      <c r="B106" s="88"/>
      <c r="C106" s="85"/>
      <c r="D106" s="77">
        <v>926</v>
      </c>
      <c r="E106" s="77">
        <v>92695</v>
      </c>
      <c r="F106" s="75">
        <v>4210</v>
      </c>
      <c r="G106" s="41" t="s">
        <v>44</v>
      </c>
      <c r="H106" s="13" t="s">
        <v>119</v>
      </c>
      <c r="I106" s="23">
        <v>1100</v>
      </c>
    </row>
    <row r="107" spans="1:9" ht="15.75">
      <c r="A107" s="78"/>
      <c r="B107" s="88"/>
      <c r="C107" s="85"/>
      <c r="D107" s="77"/>
      <c r="E107" s="77"/>
      <c r="F107" s="95"/>
      <c r="G107" s="42" t="s">
        <v>45</v>
      </c>
      <c r="H107" s="16" t="s">
        <v>120</v>
      </c>
      <c r="I107" s="23">
        <v>100</v>
      </c>
    </row>
    <row r="108" spans="1:9" ht="15.75">
      <c r="A108" s="78"/>
      <c r="B108" s="88"/>
      <c r="C108" s="85"/>
      <c r="D108" s="77"/>
      <c r="E108" s="77"/>
      <c r="F108" s="79"/>
      <c r="G108" s="34" t="s">
        <v>44</v>
      </c>
      <c r="H108" s="13" t="s">
        <v>121</v>
      </c>
      <c r="I108" s="23">
        <v>2300</v>
      </c>
    </row>
    <row r="109" spans="1:9" ht="18.75" thickBot="1">
      <c r="A109" s="82" t="s">
        <v>7</v>
      </c>
      <c r="B109" s="83"/>
      <c r="C109" s="83"/>
      <c r="D109" s="83"/>
      <c r="E109" s="83"/>
      <c r="F109" s="83"/>
      <c r="G109" s="86"/>
      <c r="H109" s="36"/>
      <c r="I109" s="58">
        <f>SUM(I104:I108)</f>
        <v>12567</v>
      </c>
    </row>
    <row r="110" spans="1:9" ht="15.75">
      <c r="A110" s="77">
        <v>27</v>
      </c>
      <c r="B110" s="88" t="s">
        <v>33</v>
      </c>
      <c r="C110" s="77" t="s">
        <v>55</v>
      </c>
      <c r="D110" s="77">
        <v>900</v>
      </c>
      <c r="E110" s="77">
        <v>90095</v>
      </c>
      <c r="F110" s="13">
        <v>4300</v>
      </c>
      <c r="G110" s="42" t="s">
        <v>45</v>
      </c>
      <c r="H110" s="16" t="s">
        <v>122</v>
      </c>
      <c r="I110" s="33">
        <v>1419</v>
      </c>
    </row>
    <row r="111" spans="1:9" ht="18" customHeight="1" thickBot="1">
      <c r="A111" s="77"/>
      <c r="B111" s="88"/>
      <c r="C111" s="77"/>
      <c r="D111" s="77"/>
      <c r="E111" s="77"/>
      <c r="F111" s="13">
        <v>6060</v>
      </c>
      <c r="G111" s="28" t="s">
        <v>46</v>
      </c>
      <c r="H111" s="13" t="s">
        <v>123</v>
      </c>
      <c r="I111" s="30">
        <v>8000</v>
      </c>
    </row>
    <row r="112" spans="1:9" ht="18">
      <c r="A112" s="82" t="s">
        <v>7</v>
      </c>
      <c r="B112" s="83"/>
      <c r="C112" s="83"/>
      <c r="D112" s="83"/>
      <c r="E112" s="83"/>
      <c r="F112" s="83"/>
      <c r="G112" s="71"/>
      <c r="H112" s="36"/>
      <c r="I112" s="57">
        <f>SUM(I110:I111)</f>
        <v>9419</v>
      </c>
    </row>
    <row r="113" spans="1:9" ht="15.75">
      <c r="A113" s="77">
        <v>28</v>
      </c>
      <c r="B113" s="74" t="s">
        <v>34</v>
      </c>
      <c r="C113" s="77" t="s">
        <v>55</v>
      </c>
      <c r="D113" s="77">
        <v>754</v>
      </c>
      <c r="E113" s="77">
        <v>75495</v>
      </c>
      <c r="F113" s="75">
        <v>4210</v>
      </c>
      <c r="G113" s="41" t="s">
        <v>44</v>
      </c>
      <c r="H113" s="13" t="s">
        <v>124</v>
      </c>
      <c r="I113" s="23">
        <v>2000</v>
      </c>
    </row>
    <row r="114" spans="1:9" ht="15.75">
      <c r="A114" s="78"/>
      <c r="B114" s="89"/>
      <c r="C114" s="85"/>
      <c r="D114" s="77"/>
      <c r="E114" s="77"/>
      <c r="F114" s="95"/>
      <c r="G114" s="42" t="s">
        <v>45</v>
      </c>
      <c r="H114" s="16" t="s">
        <v>125</v>
      </c>
      <c r="I114" s="23">
        <v>1500</v>
      </c>
    </row>
    <row r="115" spans="1:9" ht="15.75">
      <c r="A115" s="78"/>
      <c r="B115" s="89"/>
      <c r="C115" s="85"/>
      <c r="D115" s="77"/>
      <c r="E115" s="77"/>
      <c r="F115" s="79"/>
      <c r="G115" s="40" t="s">
        <v>44</v>
      </c>
      <c r="H115" s="13" t="s">
        <v>135</v>
      </c>
      <c r="I115" s="23">
        <v>500</v>
      </c>
    </row>
    <row r="116" spans="1:9" ht="16.5" thickBot="1">
      <c r="A116" s="78"/>
      <c r="B116" s="89"/>
      <c r="C116" s="85"/>
      <c r="D116" s="77"/>
      <c r="E116" s="77"/>
      <c r="F116" s="28">
        <v>4270</v>
      </c>
      <c r="G116" s="34" t="s">
        <v>44</v>
      </c>
      <c r="H116" s="13" t="s">
        <v>126</v>
      </c>
      <c r="I116" s="30">
        <v>1443</v>
      </c>
    </row>
    <row r="117" spans="1:9" ht="18.75" thickBot="1">
      <c r="A117" s="82" t="s">
        <v>7</v>
      </c>
      <c r="B117" s="83"/>
      <c r="C117" s="83"/>
      <c r="D117" s="83"/>
      <c r="E117" s="83"/>
      <c r="F117" s="83"/>
      <c r="G117" s="86"/>
      <c r="H117" s="36"/>
      <c r="I117" s="50">
        <f>SUM(I113:I116)</f>
        <v>5443</v>
      </c>
    </row>
    <row r="118" spans="1:9" ht="32.25" customHeight="1" thickBot="1">
      <c r="A118" s="13">
        <v>29</v>
      </c>
      <c r="B118" s="11" t="s">
        <v>35</v>
      </c>
      <c r="C118" s="13" t="s">
        <v>55</v>
      </c>
      <c r="D118" s="13">
        <v>921</v>
      </c>
      <c r="E118" s="13">
        <v>92109</v>
      </c>
      <c r="F118" s="13">
        <v>4270</v>
      </c>
      <c r="G118" s="46" t="s">
        <v>45</v>
      </c>
      <c r="H118" s="15" t="s">
        <v>127</v>
      </c>
      <c r="I118" s="51">
        <v>10329</v>
      </c>
    </row>
    <row r="119" spans="1:9" ht="18.75" thickBot="1">
      <c r="A119" s="82" t="s">
        <v>7</v>
      </c>
      <c r="B119" s="83"/>
      <c r="C119" s="83"/>
      <c r="D119" s="83"/>
      <c r="E119" s="83"/>
      <c r="F119" s="83"/>
      <c r="G119" s="87"/>
      <c r="H119" s="36"/>
      <c r="I119" s="50">
        <f>SUM(I118)</f>
        <v>10329</v>
      </c>
    </row>
    <row r="120" spans="1:9" ht="15.75">
      <c r="A120" s="77">
        <v>30</v>
      </c>
      <c r="B120" s="88" t="s">
        <v>36</v>
      </c>
      <c r="C120" s="77" t="s">
        <v>55</v>
      </c>
      <c r="D120" s="77">
        <v>900</v>
      </c>
      <c r="E120" s="77">
        <v>90095</v>
      </c>
      <c r="F120" s="13">
        <v>6050</v>
      </c>
      <c r="G120" s="28" t="s">
        <v>46</v>
      </c>
      <c r="H120" s="13" t="s">
        <v>128</v>
      </c>
      <c r="I120" s="33">
        <v>6000</v>
      </c>
    </row>
    <row r="121" spans="1:9" ht="15.75">
      <c r="A121" s="78"/>
      <c r="B121" s="88"/>
      <c r="C121" s="85"/>
      <c r="D121" s="77"/>
      <c r="E121" s="77"/>
      <c r="F121" s="14">
        <v>4300</v>
      </c>
      <c r="G121" s="42" t="s">
        <v>45</v>
      </c>
      <c r="H121" s="16" t="s">
        <v>129</v>
      </c>
      <c r="I121" s="29">
        <v>6000</v>
      </c>
    </row>
    <row r="122" spans="1:9" ht="16.5" customHeight="1" thickBot="1">
      <c r="A122" s="78"/>
      <c r="B122" s="88"/>
      <c r="C122" s="85"/>
      <c r="D122" s="13">
        <v>921</v>
      </c>
      <c r="E122" s="13">
        <v>92109</v>
      </c>
      <c r="F122" s="13">
        <v>6060</v>
      </c>
      <c r="G122" s="28" t="s">
        <v>46</v>
      </c>
      <c r="H122" s="13" t="s">
        <v>130</v>
      </c>
      <c r="I122" s="30">
        <v>4904</v>
      </c>
    </row>
    <row r="123" spans="1:9" ht="18.75" thickBot="1">
      <c r="A123" s="82" t="s">
        <v>7</v>
      </c>
      <c r="B123" s="83"/>
      <c r="C123" s="83"/>
      <c r="D123" s="83"/>
      <c r="E123" s="83"/>
      <c r="F123" s="83"/>
      <c r="G123" s="87"/>
      <c r="H123" s="36"/>
      <c r="I123" s="50">
        <f>SUM(I120:I122)</f>
        <v>16904</v>
      </c>
    </row>
    <row r="124" spans="1:9" ht="24.75" customHeight="1">
      <c r="A124" s="13">
        <v>31</v>
      </c>
      <c r="B124" s="11" t="s">
        <v>37</v>
      </c>
      <c r="C124" s="13" t="s">
        <v>55</v>
      </c>
      <c r="D124" s="13">
        <v>900</v>
      </c>
      <c r="E124" s="13">
        <v>90095</v>
      </c>
      <c r="F124" s="13">
        <v>6050</v>
      </c>
      <c r="G124" s="28" t="s">
        <v>46</v>
      </c>
      <c r="H124" s="13" t="s">
        <v>98</v>
      </c>
      <c r="I124" s="33">
        <v>7707</v>
      </c>
    </row>
    <row r="125" spans="1:9" ht="16.5" customHeight="1">
      <c r="A125" s="82" t="s">
        <v>7</v>
      </c>
      <c r="B125" s="83"/>
      <c r="C125" s="83"/>
      <c r="D125" s="83"/>
      <c r="E125" s="83"/>
      <c r="F125" s="83"/>
      <c r="G125" s="87"/>
      <c r="H125" s="36"/>
      <c r="I125" s="53">
        <f>SUM(I124)</f>
        <v>7707</v>
      </c>
    </row>
    <row r="126" spans="1:9" ht="16.5" customHeight="1">
      <c r="A126" s="77">
        <v>32</v>
      </c>
      <c r="B126" s="88" t="s">
        <v>38</v>
      </c>
      <c r="C126" s="77" t="s">
        <v>55</v>
      </c>
      <c r="D126" s="15">
        <v>900</v>
      </c>
      <c r="E126" s="13">
        <v>90095</v>
      </c>
      <c r="F126" s="13">
        <v>6050</v>
      </c>
      <c r="G126" s="28" t="s">
        <v>46</v>
      </c>
      <c r="H126" s="13" t="s">
        <v>131</v>
      </c>
      <c r="I126" s="29">
        <v>10000</v>
      </c>
    </row>
    <row r="127" spans="1:9" ht="19.5" customHeight="1" thickBot="1">
      <c r="A127" s="78"/>
      <c r="B127" s="88"/>
      <c r="C127" s="85"/>
      <c r="D127" s="13">
        <v>926</v>
      </c>
      <c r="E127" s="13">
        <v>92695</v>
      </c>
      <c r="F127" s="13">
        <v>4300</v>
      </c>
      <c r="G127" s="42" t="s">
        <v>45</v>
      </c>
      <c r="H127" s="16" t="s">
        <v>132</v>
      </c>
      <c r="I127" s="30">
        <v>4898</v>
      </c>
    </row>
    <row r="128" spans="1:9" ht="20.25" customHeight="1" thickBot="1">
      <c r="A128" s="82" t="s">
        <v>7</v>
      </c>
      <c r="B128" s="83"/>
      <c r="C128" s="83"/>
      <c r="D128" s="83"/>
      <c r="E128" s="83"/>
      <c r="F128" s="83"/>
      <c r="G128" s="87"/>
      <c r="H128" s="36"/>
      <c r="I128" s="50">
        <f>SUM(I126:I127)</f>
        <v>14898</v>
      </c>
    </row>
    <row r="129" spans="1:9" ht="20.25" customHeight="1">
      <c r="A129" s="79">
        <v>33</v>
      </c>
      <c r="B129" s="103" t="s">
        <v>39</v>
      </c>
      <c r="C129" s="79" t="s">
        <v>55</v>
      </c>
      <c r="D129" s="32">
        <v>600</v>
      </c>
      <c r="E129" s="32">
        <v>60095</v>
      </c>
      <c r="F129" s="34">
        <v>4270</v>
      </c>
      <c r="G129" s="24" t="s">
        <v>45</v>
      </c>
      <c r="H129" s="16" t="s">
        <v>133</v>
      </c>
      <c r="I129" s="33">
        <v>2455</v>
      </c>
    </row>
    <row r="130" spans="1:9" ht="18" customHeight="1" thickBot="1">
      <c r="A130" s="78"/>
      <c r="B130" s="88"/>
      <c r="C130" s="77"/>
      <c r="D130" s="13">
        <v>926</v>
      </c>
      <c r="E130" s="13">
        <v>92695</v>
      </c>
      <c r="F130" s="28">
        <v>4300</v>
      </c>
      <c r="G130" s="24" t="s">
        <v>45</v>
      </c>
      <c r="H130" s="16" t="s">
        <v>134</v>
      </c>
      <c r="I130" s="30">
        <v>5471</v>
      </c>
    </row>
    <row r="131" spans="1:9" ht="21" customHeight="1" thickBot="1">
      <c r="A131" s="82" t="s">
        <v>7</v>
      </c>
      <c r="B131" s="83"/>
      <c r="C131" s="83"/>
      <c r="D131" s="83"/>
      <c r="E131" s="83"/>
      <c r="F131" s="83"/>
      <c r="G131" s="86"/>
      <c r="H131" s="36"/>
      <c r="I131" s="50">
        <f>SUM(I129:I130)</f>
        <v>7926</v>
      </c>
    </row>
    <row r="132" spans="1:9" ht="35.25" customHeight="1" thickBot="1">
      <c r="A132" s="13">
        <v>34</v>
      </c>
      <c r="B132" s="11" t="s">
        <v>43</v>
      </c>
      <c r="C132" s="13" t="s">
        <v>55</v>
      </c>
      <c r="D132" s="13">
        <v>900</v>
      </c>
      <c r="E132" s="13">
        <v>90095</v>
      </c>
      <c r="F132" s="13">
        <v>6050</v>
      </c>
      <c r="G132" s="28" t="s">
        <v>46</v>
      </c>
      <c r="H132" s="13" t="s">
        <v>98</v>
      </c>
      <c r="I132" s="51">
        <v>16646</v>
      </c>
    </row>
    <row r="133" spans="1:9" ht="19.5" customHeight="1" thickBot="1">
      <c r="A133" s="82" t="s">
        <v>7</v>
      </c>
      <c r="B133" s="98"/>
      <c r="C133" s="98"/>
      <c r="D133" s="98"/>
      <c r="E133" s="98"/>
      <c r="F133" s="98"/>
      <c r="G133" s="99"/>
      <c r="H133" s="37"/>
      <c r="I133" s="50">
        <f>SUM(I132)</f>
        <v>16646</v>
      </c>
    </row>
    <row r="134" spans="1:9" ht="33" customHeight="1" thickBot="1">
      <c r="A134" s="13">
        <v>35</v>
      </c>
      <c r="B134" s="22" t="s">
        <v>40</v>
      </c>
      <c r="C134" s="13" t="s">
        <v>55</v>
      </c>
      <c r="D134" s="13">
        <v>900</v>
      </c>
      <c r="E134" s="13">
        <v>90095</v>
      </c>
      <c r="F134" s="13">
        <v>6050</v>
      </c>
      <c r="G134" s="28" t="s">
        <v>46</v>
      </c>
      <c r="H134" s="13" t="s">
        <v>98</v>
      </c>
      <c r="I134" s="51">
        <v>11203</v>
      </c>
    </row>
    <row r="135" spans="1:9" ht="18" customHeight="1" thickBot="1">
      <c r="A135" s="82" t="s">
        <v>7</v>
      </c>
      <c r="B135" s="98"/>
      <c r="C135" s="98"/>
      <c r="D135" s="98"/>
      <c r="E135" s="98"/>
      <c r="F135" s="98"/>
      <c r="G135" s="99"/>
      <c r="H135" s="37"/>
      <c r="I135" s="50">
        <f>SUM(I134)</f>
        <v>11203</v>
      </c>
    </row>
    <row r="136" spans="1:9" ht="27.75" customHeight="1" thickBot="1">
      <c r="A136" s="101" t="s">
        <v>48</v>
      </c>
      <c r="B136" s="101"/>
      <c r="C136" s="101"/>
      <c r="D136" s="101"/>
      <c r="E136" s="101"/>
      <c r="F136" s="101"/>
      <c r="G136" s="102"/>
      <c r="H136" s="56"/>
      <c r="I136" s="55">
        <f>SUM(I13+I21+I25+I30+I36+I41+I47+I51+I53+I57+I63+I65+I67+I72+I76+I78+I80+I84+I86+I88+I92+I96+I98+I100+I103+I109+I112+I117+I119+I123+I125+I128+I131+I133+I135)</f>
        <v>381746</v>
      </c>
    </row>
    <row r="138" spans="2:9" ht="18" customHeight="1">
      <c r="B138" s="8"/>
      <c r="G138" s="100" t="s">
        <v>49</v>
      </c>
      <c r="H138" s="100"/>
      <c r="I138" s="100"/>
    </row>
    <row r="139" spans="7:9" ht="15.75">
      <c r="G139" s="100" t="s">
        <v>53</v>
      </c>
      <c r="H139" s="100"/>
      <c r="I139" s="100"/>
    </row>
    <row r="140" spans="7:9" ht="23.25" customHeight="1">
      <c r="G140" s="100"/>
      <c r="H140" s="100"/>
      <c r="I140" s="100"/>
    </row>
    <row r="144" ht="18">
      <c r="B144" s="9"/>
    </row>
  </sheetData>
  <sheetProtection/>
  <mergeCells count="174">
    <mergeCell ref="A4:I4"/>
    <mergeCell ref="G42:G43"/>
    <mergeCell ref="G74:G75"/>
    <mergeCell ref="F69:F70"/>
    <mergeCell ref="E69:E70"/>
    <mergeCell ref="D69:D70"/>
    <mergeCell ref="G58:G59"/>
    <mergeCell ref="F14:F17"/>
    <mergeCell ref="F58:F59"/>
    <mergeCell ref="I104:I105"/>
    <mergeCell ref="F89:F90"/>
    <mergeCell ref="F93:F94"/>
    <mergeCell ref="I101:I102"/>
    <mergeCell ref="H101:H102"/>
    <mergeCell ref="H104:H105"/>
    <mergeCell ref="F104:F105"/>
    <mergeCell ref="G104:G105"/>
    <mergeCell ref="D89:D91"/>
    <mergeCell ref="E89:E91"/>
    <mergeCell ref="C81:C83"/>
    <mergeCell ref="C89:C91"/>
    <mergeCell ref="G139:I140"/>
    <mergeCell ref="G138:I138"/>
    <mergeCell ref="A136:G136"/>
    <mergeCell ref="A123:G123"/>
    <mergeCell ref="A125:G125"/>
    <mergeCell ref="B129:B130"/>
    <mergeCell ref="B126:B127"/>
    <mergeCell ref="A128:G128"/>
    <mergeCell ref="A119:G119"/>
    <mergeCell ref="A110:A111"/>
    <mergeCell ref="F101:F102"/>
    <mergeCell ref="E101:E102"/>
    <mergeCell ref="D104:D105"/>
    <mergeCell ref="A133:G133"/>
    <mergeCell ref="A135:G135"/>
    <mergeCell ref="D120:D121"/>
    <mergeCell ref="B101:B102"/>
    <mergeCell ref="B104:B108"/>
    <mergeCell ref="D101:D102"/>
    <mergeCell ref="E120:E121"/>
    <mergeCell ref="A117:G117"/>
    <mergeCell ref="F106:F108"/>
    <mergeCell ref="A126:A127"/>
    <mergeCell ref="A131:G131"/>
    <mergeCell ref="A47:G47"/>
    <mergeCell ref="A51:G51"/>
    <mergeCell ref="D48:D49"/>
    <mergeCell ref="E48:E49"/>
    <mergeCell ref="C48:C50"/>
    <mergeCell ref="B48:B50"/>
    <mergeCell ref="A48:A50"/>
    <mergeCell ref="A54:A56"/>
    <mergeCell ref="F113:F115"/>
    <mergeCell ref="B81:B83"/>
    <mergeCell ref="D81:D83"/>
    <mergeCell ref="A65:G65"/>
    <mergeCell ref="A67:G67"/>
    <mergeCell ref="A80:G80"/>
    <mergeCell ref="C68:C71"/>
    <mergeCell ref="F74:F75"/>
    <mergeCell ref="G69:G70"/>
    <mergeCell ref="D74:D75"/>
    <mergeCell ref="E74:E75"/>
    <mergeCell ref="E81:E83"/>
    <mergeCell ref="A58:A62"/>
    <mergeCell ref="B58:B62"/>
    <mergeCell ref="A93:A95"/>
    <mergeCell ref="A92:G92"/>
    <mergeCell ref="A68:A71"/>
    <mergeCell ref="A84:G84"/>
    <mergeCell ref="A86:G86"/>
    <mergeCell ref="F81:F83"/>
    <mergeCell ref="A81:A83"/>
    <mergeCell ref="A76:G76"/>
    <mergeCell ref="A112:G112"/>
    <mergeCell ref="D110:D111"/>
    <mergeCell ref="A53:G53"/>
    <mergeCell ref="D58:D59"/>
    <mergeCell ref="E58:E59"/>
    <mergeCell ref="D54:D55"/>
    <mergeCell ref="C104:C108"/>
    <mergeCell ref="C58:C62"/>
    <mergeCell ref="B54:B56"/>
    <mergeCell ref="A36:G36"/>
    <mergeCell ref="D22:D24"/>
    <mergeCell ref="B26:B29"/>
    <mergeCell ref="C37:C40"/>
    <mergeCell ref="E37:E38"/>
    <mergeCell ref="F26:F27"/>
    <mergeCell ref="C120:C122"/>
    <mergeCell ref="B42:B46"/>
    <mergeCell ref="B89:B91"/>
    <mergeCell ref="B93:B95"/>
    <mergeCell ref="C42:C46"/>
    <mergeCell ref="A63:G63"/>
    <mergeCell ref="A72:G72"/>
    <mergeCell ref="A42:A46"/>
    <mergeCell ref="A88:G88"/>
    <mergeCell ref="A89:A91"/>
    <mergeCell ref="A103:G103"/>
    <mergeCell ref="D106:D108"/>
    <mergeCell ref="C101:C102"/>
    <mergeCell ref="D113:D116"/>
    <mergeCell ref="E113:E116"/>
    <mergeCell ref="C113:C116"/>
    <mergeCell ref="A101:A102"/>
    <mergeCell ref="B113:B116"/>
    <mergeCell ref="A21:G21"/>
    <mergeCell ref="A25:G25"/>
    <mergeCell ref="A31:A35"/>
    <mergeCell ref="B31:B35"/>
    <mergeCell ref="E26:E29"/>
    <mergeCell ref="D31:D35"/>
    <mergeCell ref="E31:E35"/>
    <mergeCell ref="A30:G30"/>
    <mergeCell ref="B22:B24"/>
    <mergeCell ref="D26:D29"/>
    <mergeCell ref="D10:D12"/>
    <mergeCell ref="E10:E12"/>
    <mergeCell ref="A5:I6"/>
    <mergeCell ref="B9:B12"/>
    <mergeCell ref="C9:C12"/>
    <mergeCell ref="A9:A12"/>
    <mergeCell ref="A13:G13"/>
    <mergeCell ref="C22:C24"/>
    <mergeCell ref="C26:C29"/>
    <mergeCell ref="C31:C35"/>
    <mergeCell ref="D14:D20"/>
    <mergeCell ref="E14:E20"/>
    <mergeCell ref="E22:E24"/>
    <mergeCell ref="A14:A20"/>
    <mergeCell ref="A22:A24"/>
    <mergeCell ref="C14:C20"/>
    <mergeCell ref="C126:C127"/>
    <mergeCell ref="A78:G78"/>
    <mergeCell ref="C93:C95"/>
    <mergeCell ref="B120:B122"/>
    <mergeCell ref="A120:A122"/>
    <mergeCell ref="A113:A116"/>
    <mergeCell ref="A98:G98"/>
    <mergeCell ref="D93:D95"/>
    <mergeCell ref="E93:E95"/>
    <mergeCell ref="A96:G96"/>
    <mergeCell ref="D37:D38"/>
    <mergeCell ref="B37:B40"/>
    <mergeCell ref="A73:A75"/>
    <mergeCell ref="B73:B75"/>
    <mergeCell ref="B68:B71"/>
    <mergeCell ref="A37:A40"/>
    <mergeCell ref="A41:G41"/>
    <mergeCell ref="F42:F43"/>
    <mergeCell ref="E42:E43"/>
    <mergeCell ref="D42:D43"/>
    <mergeCell ref="C110:C111"/>
    <mergeCell ref="E54:E55"/>
    <mergeCell ref="E106:E108"/>
    <mergeCell ref="E110:E111"/>
    <mergeCell ref="A109:G109"/>
    <mergeCell ref="A100:G100"/>
    <mergeCell ref="B110:B111"/>
    <mergeCell ref="E104:E105"/>
    <mergeCell ref="A104:A108"/>
    <mergeCell ref="G101:G102"/>
    <mergeCell ref="B14:B20"/>
    <mergeCell ref="A26:A29"/>
    <mergeCell ref="A129:A130"/>
    <mergeCell ref="A1:I1"/>
    <mergeCell ref="A2:I2"/>
    <mergeCell ref="A3:I3"/>
    <mergeCell ref="A57:G57"/>
    <mergeCell ref="C54:C56"/>
    <mergeCell ref="C73:C75"/>
    <mergeCell ref="C129:C130"/>
  </mergeCells>
  <printOptions/>
  <pageMargins left="0.1968503937007874" right="0.1968503937007874" top="0.4330708661417323" bottom="0.7480314960629921" header="0.5118110236220472" footer="0.5118110236220472"/>
  <pageSetup fitToHeight="5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:IV16384"/>
    </sheetView>
  </sheetViews>
  <sheetFormatPr defaultColWidth="8.796875" defaultRowHeight="14.25"/>
  <cols>
    <col min="1" max="1" width="9" style="4" customWidth="1"/>
    <col min="2" max="2" width="9" style="1" customWidth="1"/>
    <col min="3" max="3" width="9" style="5" customWidth="1"/>
    <col min="4" max="7" width="9" style="2" customWidth="1"/>
    <col min="8" max="8" width="9" style="3" customWidth="1"/>
    <col min="9" max="16384" width="9" style="5" customWidth="1"/>
  </cols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130 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2011-01-26T08:39:15Z</cp:lastPrinted>
  <dcterms:created xsi:type="dcterms:W3CDTF">2010-10-18T10:11:12Z</dcterms:created>
  <dcterms:modified xsi:type="dcterms:W3CDTF">2011-03-03T10:25:33Z</dcterms:modified>
  <cp:category/>
  <cp:version/>
  <cp:contentType/>
  <cp:contentStatus/>
</cp:coreProperties>
</file>