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79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'Arkusz1'!$A$1:$J$124</definedName>
  </definedNames>
  <calcPr fullCalcOnLoad="1"/>
</workbook>
</file>

<file path=xl/sharedStrings.xml><?xml version="1.0" encoding="utf-8"?>
<sst xmlns="http://schemas.openxmlformats.org/spreadsheetml/2006/main" count="158" uniqueCount="73">
  <si>
    <t>w złotych</t>
  </si>
  <si>
    <t xml:space="preserve"> </t>
  </si>
  <si>
    <t>Rady Miejskiej w Stąporkowie</t>
  </si>
  <si>
    <t>Załącznik Nr 5</t>
  </si>
  <si>
    <t>Projekt</t>
  </si>
  <si>
    <t>Okres realizacji zadania</t>
  </si>
  <si>
    <t>Jednostka org.realizująca zadanie lub koordynująca program</t>
  </si>
  <si>
    <t>Dział</t>
  </si>
  <si>
    <t>Rozdział</t>
  </si>
  <si>
    <t>źródło</t>
  </si>
  <si>
    <t>kwota</t>
  </si>
  <si>
    <t>Wydatki w roku budżetowym 2011</t>
  </si>
  <si>
    <t>Lp.</t>
  </si>
  <si>
    <t>Przewidywane nakłady i źródła finansowania</t>
  </si>
  <si>
    <t>Wydatki na programy i projekty realizowane ze środków pochodzących z budżetu Unii Europejskiej oraz innych źródeł zagranicznych, niepodlegających zwrotowi na 2011 rok</t>
  </si>
  <si>
    <t>1.</t>
  </si>
  <si>
    <t>Wartość zadania:</t>
  </si>
  <si>
    <t>Wydatki bieżące:</t>
  </si>
  <si>
    <t>- środki z budżetu j.s.t.</t>
  </si>
  <si>
    <t>- środki z budzetu krajowego</t>
  </si>
  <si>
    <t>w tym: kredyty i pożyczki zaciągane na wydatki refundowan ze środków UE</t>
  </si>
  <si>
    <t>Wydatki majątkowe:</t>
  </si>
  <si>
    <t>- środki z budżetu krajowego</t>
  </si>
  <si>
    <t>- środki z UE oraz innych źródeł zagraniczych</t>
  </si>
  <si>
    <t>-środki z budżetu j.s.t</t>
  </si>
  <si>
    <t>- środki z UE oraz innych źródeł zagranicznych</t>
  </si>
  <si>
    <t>w tym: kredyty i pożyczki zaciągane na wydatki refundowane ze środków UE</t>
  </si>
  <si>
    <t>Program: Operacyjny Kapitał Ludzki</t>
  </si>
  <si>
    <t>2009-2011</t>
  </si>
  <si>
    <t>Urząd  Miejski w Stąporkowie</t>
  </si>
  <si>
    <t>Priorytet: IX Rozwój wykształcenia i kompetencji w regionach</t>
  </si>
  <si>
    <t>Działanie: 9.1. Wyrównywanie szans edukacyjnych i zapewnienie wysokiej jakości usług edukacyjnych świadczonych w systemie oświaty.</t>
  </si>
  <si>
    <t>Poddziałanie: 9.1.1 Zmniejszenie nierówności w stopniu upowszechniania edukacji przedszkolnej</t>
  </si>
  <si>
    <t>Projekt: " Punkty przedszkolne szansą dla najmłodszych mieszkańców gminy Stąporków"</t>
  </si>
  <si>
    <t>Publiczna Szkoła Podstawowa w Krasnej</t>
  </si>
  <si>
    <t>01.09.2010</t>
  </si>
  <si>
    <t>29.07.2011</t>
  </si>
  <si>
    <t>Poddziałanie: 9.1.2 Wyrównywanie szans edukacyjnych uczniów z grup o utrudnionym dostępie do edukacji oraz zmniejszanie różnic w jakości usług edukacyjnych</t>
  </si>
  <si>
    <t>01.10.2009</t>
  </si>
  <si>
    <t>31.07.2011</t>
  </si>
  <si>
    <t>Publiczne Gimnazjum w Stąporkowie</t>
  </si>
  <si>
    <t>Projekt: " Nauka inwestycją w lepsze jutro"</t>
  </si>
  <si>
    <t>Projekt: " Świat bez tajemnic"</t>
  </si>
  <si>
    <t>Projekt: " W naszej szkole każdy może osiągnąć sukces"</t>
  </si>
  <si>
    <t>2.</t>
  </si>
  <si>
    <t>3.</t>
  </si>
  <si>
    <t>4.</t>
  </si>
  <si>
    <t>PSP Nr 1 w Stąporkowie</t>
  </si>
  <si>
    <t xml:space="preserve">Przewodniczący Rady Miejskiej </t>
  </si>
  <si>
    <t>5.</t>
  </si>
  <si>
    <t>Program Rozwoju Obszarów Wiejskich na lata 2007-2013</t>
  </si>
  <si>
    <t>Działanie: Podstawowe usługi dla gospodarki i ludności wiejskiej objętego PROW na lata 2007- 2013</t>
  </si>
  <si>
    <t>Urząd Miejski w Stąporkowie</t>
  </si>
  <si>
    <t>Projekt: "Budowa kanalizacji sanitarnej w Hucisku Gmina Stąporków" okres realizacji 2004- 2011</t>
  </si>
  <si>
    <t>6.</t>
  </si>
  <si>
    <t>Program Regionalny Narodowa Strategia Spójności</t>
  </si>
  <si>
    <t>Oś priorytetowa 6. Wzmocnienie ośrodków miejskich i rewitalizacji małych miast</t>
  </si>
  <si>
    <t>Działanie:6.2. Rewitalizacja małych miast</t>
  </si>
  <si>
    <t>Projekt: "Rozbudowa centrum kulturalnego Miasta Stąporków" 2008-2011</t>
  </si>
  <si>
    <t>Wydatki ogółem:</t>
  </si>
  <si>
    <t>7.</t>
  </si>
  <si>
    <t>Oś priorytetowa 2. Wsparcie innowacyjności, budowa społeczeństwa informacyjnego oraz wzrost potencjału inwestycyjnego regionu</t>
  </si>
  <si>
    <t>Projekt: Udział Gminy Stąporkó w programie e-świętokrzyskie- Rozbudowa infrastruktury informatycznej j.s.t. 2010-2011</t>
  </si>
  <si>
    <t>Działanie : Działanie 2.2 Budowa infrastruktury społeczeństwa informacyjnego</t>
  </si>
  <si>
    <t>Działanie: Działanie 2.2 Budowa infrastruktury społeczeństwa informacyjnego</t>
  </si>
  <si>
    <t>- środki  z budżetu krajowego</t>
  </si>
  <si>
    <t>- w tym: kredyty i pożyczki zaciągane na wydatki refundowane ze środków UE</t>
  </si>
  <si>
    <t>8.</t>
  </si>
  <si>
    <t>Zbigniew Wiśniewski</t>
  </si>
  <si>
    <t xml:space="preserve">Program: Regionalny Program Operacyjny Województwa Świętokrzyskiego </t>
  </si>
  <si>
    <t>Projekt: Udział Gminy Stąporków       w programie e-świętokrzyskie- Budowa Systemu Informacji Przestrzennej Województwa Świętokrzyskiego 2010 - 2013</t>
  </si>
  <si>
    <t>do uchwały Nr V/34/2011</t>
  </si>
  <si>
    <t>z dnia 28.02.2011r.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</si>
</sst>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Times New Roman"/>
      <family val="1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name val="Arial Narrow"/>
      <family val="2"/>
    </font>
    <font>
      <u val="single"/>
      <sz val="12"/>
      <name val="Arial Narrow"/>
      <family val="2"/>
    </font>
    <font>
      <b/>
      <sz val="10"/>
      <name val="Arial"/>
      <family val="0"/>
    </font>
    <font>
      <b/>
      <i/>
      <sz val="10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1" fillId="2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Font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top" wrapText="1"/>
    </xf>
    <xf numFmtId="0" fontId="7" fillId="22" borderId="14" xfId="0" applyFont="1" applyFill="1" applyBorder="1" applyAlignment="1">
      <alignment horizontal="center" vertical="top" wrapText="1"/>
    </xf>
    <xf numFmtId="49" fontId="7" fillId="22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right"/>
    </xf>
    <xf numFmtId="3" fontId="4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49" fontId="10" fillId="0" borderId="14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9" fontId="7" fillId="0" borderId="16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4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0" fillId="0" borderId="13" xfId="0" applyFont="1" applyBorder="1" applyAlignment="1">
      <alignment horizontal="center" vertical="top" wrapText="1"/>
    </xf>
    <xf numFmtId="41" fontId="4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wrapText="1"/>
    </xf>
    <xf numFmtId="3" fontId="4" fillId="24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37" fillId="0" borderId="14" xfId="0" applyNumberFormat="1" applyFont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/>
    </xf>
    <xf numFmtId="3" fontId="37" fillId="0" borderId="14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3" fontId="37" fillId="0" borderId="11" xfId="0" applyNumberFormat="1" applyFont="1" applyBorder="1" applyAlignment="1">
      <alignment horizontal="center" vertical="center" wrapText="1"/>
    </xf>
    <xf numFmtId="3" fontId="37" fillId="24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7" fillId="0" borderId="13" xfId="0" applyNumberFormat="1" applyFont="1" applyBorder="1" applyAlignment="1">
      <alignment wrapText="1"/>
    </xf>
    <xf numFmtId="0" fontId="8" fillId="0" borderId="13" xfId="0" applyFont="1" applyFill="1" applyBorder="1" applyAlignment="1">
      <alignment vertical="top" wrapText="1"/>
    </xf>
    <xf numFmtId="41" fontId="37" fillId="0" borderId="13" xfId="0" applyNumberFormat="1" applyFont="1" applyFill="1" applyBorder="1" applyAlignment="1">
      <alignment vertical="center" wrapText="1"/>
    </xf>
    <xf numFmtId="0" fontId="0" fillId="0" borderId="17" xfId="0" applyBorder="1" applyAlignment="1">
      <alignment/>
    </xf>
    <xf numFmtId="49" fontId="35" fillId="0" borderId="18" xfId="0" applyNumberFormat="1" applyFont="1" applyBorder="1" applyAlignment="1">
      <alignment wrapText="1"/>
    </xf>
    <xf numFmtId="0" fontId="0" fillId="0" borderId="18" xfId="0" applyBorder="1" applyAlignment="1">
      <alignment/>
    </xf>
    <xf numFmtId="3" fontId="38" fillId="0" borderId="18" xfId="0" applyNumberFormat="1" applyFont="1" applyFill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49" fontId="7" fillId="0" borderId="19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49" fontId="35" fillId="0" borderId="21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49" fontId="7" fillId="0" borderId="22" xfId="0" applyNumberFormat="1" applyFont="1" applyBorder="1" applyAlignment="1">
      <alignment vertical="top" wrapText="1"/>
    </xf>
    <xf numFmtId="0" fontId="10" fillId="0" borderId="23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49" fontId="7" fillId="0" borderId="23" xfId="0" applyNumberFormat="1" applyFont="1" applyBorder="1" applyAlignment="1">
      <alignment vertical="top" wrapText="1"/>
    </xf>
    <xf numFmtId="3" fontId="36" fillId="0" borderId="23" xfId="0" applyNumberFormat="1" applyFont="1" applyFill="1" applyBorder="1" applyAlignment="1">
      <alignment horizontal="center" vertical="center" wrapText="1"/>
    </xf>
    <xf numFmtId="3" fontId="38" fillId="0" borderId="2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vertical="top" wrapText="1"/>
    </xf>
    <xf numFmtId="49" fontId="32" fillId="0" borderId="14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1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vertical="top" wrapText="1"/>
    </xf>
    <xf numFmtId="49" fontId="7" fillId="0" borderId="25" xfId="0" applyNumberFormat="1" applyFont="1" applyBorder="1" applyAlignment="1">
      <alignment vertical="top" wrapText="1"/>
    </xf>
    <xf numFmtId="49" fontId="10" fillId="0" borderId="25" xfId="0" applyNumberFormat="1" applyFont="1" applyBorder="1" applyAlignment="1">
      <alignment vertical="top" wrapText="1"/>
    </xf>
    <xf numFmtId="41" fontId="3" fillId="0" borderId="25" xfId="0" applyNumberFormat="1" applyFont="1" applyBorder="1" applyAlignment="1">
      <alignment horizontal="center" vertical="center" wrapText="1"/>
    </xf>
    <xf numFmtId="41" fontId="4" fillId="0" borderId="25" xfId="0" applyNumberFormat="1" applyFont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168" fontId="37" fillId="0" borderId="1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5" fillId="11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1" fillId="22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1" fillId="22" borderId="1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49" fontId="11" fillId="22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wrapText="1"/>
    </xf>
    <xf numFmtId="0" fontId="10" fillId="22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1" fillId="22" borderId="29" xfId="0" applyFont="1" applyFill="1" applyBorder="1" applyAlignment="1">
      <alignment horizontal="center" vertical="center" wrapText="1"/>
    </xf>
    <xf numFmtId="0" fontId="11" fillId="22" borderId="1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80" zoomScaleNormal="80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4.00390625" style="0" customWidth="1"/>
    <col min="2" max="2" width="34.421875" style="12" customWidth="1"/>
    <col min="3" max="3" width="14.8515625" style="0" customWidth="1"/>
    <col min="4" max="4" width="20.8515625" style="0" customWidth="1"/>
    <col min="5" max="5" width="12.7109375" style="0" customWidth="1"/>
    <col min="6" max="6" width="12.57421875" style="0" customWidth="1"/>
    <col min="7" max="7" width="15.8515625" style="0" customWidth="1"/>
    <col min="8" max="8" width="15.140625" style="0" customWidth="1"/>
    <col min="9" max="9" width="14.7109375" style="0" customWidth="1"/>
    <col min="10" max="10" width="12.00390625" style="0" customWidth="1"/>
  </cols>
  <sheetData>
    <row r="1" spans="8:9" ht="12.75">
      <c r="H1" s="7" t="s">
        <v>3</v>
      </c>
      <c r="I1" t="s">
        <v>1</v>
      </c>
    </row>
    <row r="2" ht="12.75">
      <c r="H2" s="5" t="s">
        <v>71</v>
      </c>
    </row>
    <row r="3" ht="12.75">
      <c r="H3" s="6" t="s">
        <v>2</v>
      </c>
    </row>
    <row r="4" ht="13.5" thickBot="1">
      <c r="H4" s="5" t="s">
        <v>72</v>
      </c>
    </row>
    <row r="5" spans="1:9" ht="39.75" customHeight="1" thickBot="1">
      <c r="A5" s="125" t="s">
        <v>14</v>
      </c>
      <c r="B5" s="126"/>
      <c r="C5" s="126"/>
      <c r="D5" s="126"/>
      <c r="E5" s="126"/>
      <c r="F5" s="126"/>
      <c r="G5" s="126"/>
      <c r="H5" s="126"/>
      <c r="I5" s="127"/>
    </row>
    <row r="6" spans="1:9" ht="12.75">
      <c r="A6" s="2"/>
      <c r="B6" s="13"/>
      <c r="C6" s="8"/>
      <c r="I6" s="31" t="s">
        <v>0</v>
      </c>
    </row>
    <row r="7" spans="1:9" ht="39" customHeight="1">
      <c r="A7" s="134" t="s">
        <v>12</v>
      </c>
      <c r="B7" s="132" t="s">
        <v>4</v>
      </c>
      <c r="C7" s="128" t="s">
        <v>5</v>
      </c>
      <c r="D7" s="128" t="s">
        <v>6</v>
      </c>
      <c r="E7" s="128" t="s">
        <v>7</v>
      </c>
      <c r="F7" s="128" t="s">
        <v>8</v>
      </c>
      <c r="G7" s="136" t="s">
        <v>13</v>
      </c>
      <c r="H7" s="137"/>
      <c r="I7" s="130" t="s">
        <v>11</v>
      </c>
    </row>
    <row r="8" spans="1:9" ht="45.75" customHeight="1">
      <c r="A8" s="135"/>
      <c r="B8" s="133"/>
      <c r="C8" s="129"/>
      <c r="D8" s="129"/>
      <c r="E8" s="129"/>
      <c r="F8" s="129"/>
      <c r="G8" s="9" t="s">
        <v>9</v>
      </c>
      <c r="H8" s="9" t="s">
        <v>10</v>
      </c>
      <c r="I8" s="131"/>
    </row>
    <row r="9" spans="1:9" s="1" customFormat="1" ht="12" customHeight="1">
      <c r="A9" s="29">
        <v>1</v>
      </c>
      <c r="B9" s="30">
        <v>2</v>
      </c>
      <c r="C9" s="29" t="s">
        <v>1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</row>
    <row r="10" spans="1:9" ht="33.75" customHeight="1">
      <c r="A10" s="50" t="s">
        <v>15</v>
      </c>
      <c r="B10" s="47" t="s">
        <v>27</v>
      </c>
      <c r="C10" s="55" t="s">
        <v>28</v>
      </c>
      <c r="D10" s="37" t="s">
        <v>29</v>
      </c>
      <c r="E10" s="51">
        <v>853</v>
      </c>
      <c r="F10" s="51">
        <v>85395</v>
      </c>
      <c r="G10" s="52" t="s">
        <v>16</v>
      </c>
      <c r="H10" s="105">
        <v>816745</v>
      </c>
      <c r="I10" s="105">
        <v>252639</v>
      </c>
    </row>
    <row r="11" spans="1:9" ht="31.5" customHeight="1">
      <c r="A11" s="15"/>
      <c r="B11" s="21" t="s">
        <v>30</v>
      </c>
      <c r="C11" s="16"/>
      <c r="D11" s="18"/>
      <c r="E11" s="18"/>
      <c r="F11" s="18"/>
      <c r="G11" s="21" t="s">
        <v>17</v>
      </c>
      <c r="H11" s="26">
        <v>806745</v>
      </c>
      <c r="I11" s="26">
        <v>252639</v>
      </c>
    </row>
    <row r="12" spans="1:9" ht="54" customHeight="1">
      <c r="A12" s="50"/>
      <c r="B12" s="47" t="s">
        <v>31</v>
      </c>
      <c r="C12" s="36"/>
      <c r="D12" s="37"/>
      <c r="E12" s="37"/>
      <c r="F12" s="37"/>
      <c r="G12" s="38" t="s">
        <v>18</v>
      </c>
      <c r="H12" s="49">
        <v>0</v>
      </c>
      <c r="I12" s="39">
        <v>0</v>
      </c>
    </row>
    <row r="13" spans="1:9" ht="41.25" customHeight="1">
      <c r="A13" s="15"/>
      <c r="B13" s="21" t="s">
        <v>32</v>
      </c>
      <c r="C13" s="16"/>
      <c r="D13" s="18"/>
      <c r="E13" s="18"/>
      <c r="F13" s="18"/>
      <c r="G13" s="22" t="s">
        <v>19</v>
      </c>
      <c r="H13" s="26">
        <v>100288</v>
      </c>
      <c r="I13" s="26">
        <v>31406</v>
      </c>
    </row>
    <row r="14" spans="1:9" ht="56.25" customHeight="1">
      <c r="A14" s="50"/>
      <c r="B14" s="98" t="s">
        <v>33</v>
      </c>
      <c r="C14" s="36"/>
      <c r="D14" s="37"/>
      <c r="E14" s="37"/>
      <c r="F14" s="37"/>
      <c r="G14" s="38" t="s">
        <v>23</v>
      </c>
      <c r="H14" s="39">
        <v>706457</v>
      </c>
      <c r="I14" s="39">
        <v>221233</v>
      </c>
    </row>
    <row r="15" spans="1:9" ht="77.25" customHeight="1">
      <c r="A15" s="50"/>
      <c r="B15" s="99"/>
      <c r="C15" s="56"/>
      <c r="D15" s="57"/>
      <c r="E15" s="37"/>
      <c r="F15" s="57"/>
      <c r="G15" s="38" t="s">
        <v>20</v>
      </c>
      <c r="H15" s="49">
        <v>0</v>
      </c>
      <c r="I15" s="39">
        <v>0</v>
      </c>
    </row>
    <row r="16" spans="1:9" ht="29.25" customHeight="1">
      <c r="A16" s="50"/>
      <c r="B16" s="98"/>
      <c r="C16" s="36"/>
      <c r="D16" s="37"/>
      <c r="E16" s="37"/>
      <c r="F16" s="37"/>
      <c r="G16" s="47" t="s">
        <v>21</v>
      </c>
      <c r="H16" s="48">
        <v>10000</v>
      </c>
      <c r="I16" s="48">
        <f>-I17</f>
        <v>0</v>
      </c>
    </row>
    <row r="17" spans="1:9" ht="33" customHeight="1">
      <c r="A17" s="15"/>
      <c r="B17" s="100"/>
      <c r="C17" s="16"/>
      <c r="D17" s="18"/>
      <c r="E17" s="18"/>
      <c r="F17" s="18"/>
      <c r="G17" s="22" t="s">
        <v>18</v>
      </c>
      <c r="H17" s="24">
        <v>0</v>
      </c>
      <c r="I17" s="26">
        <v>0</v>
      </c>
    </row>
    <row r="18" spans="1:9" ht="35.25" customHeight="1">
      <c r="A18" s="50"/>
      <c r="B18" s="98"/>
      <c r="C18" s="36"/>
      <c r="D18" s="37"/>
      <c r="E18" s="37"/>
      <c r="F18" s="37"/>
      <c r="G18" s="38" t="s">
        <v>22</v>
      </c>
      <c r="H18" s="39">
        <v>1500</v>
      </c>
      <c r="I18" s="39">
        <v>0</v>
      </c>
    </row>
    <row r="19" spans="1:9" ht="44.25" customHeight="1">
      <c r="A19" s="50"/>
      <c r="B19" s="98"/>
      <c r="C19" s="36"/>
      <c r="D19" s="37"/>
      <c r="E19" s="37"/>
      <c r="F19" s="37"/>
      <c r="G19" s="38" t="s">
        <v>23</v>
      </c>
      <c r="H19" s="39">
        <v>8500</v>
      </c>
      <c r="I19" s="39">
        <v>0</v>
      </c>
    </row>
    <row r="20" spans="1:9" ht="71.25" customHeight="1">
      <c r="A20" s="60"/>
      <c r="B20" s="101"/>
      <c r="C20" s="17"/>
      <c r="D20" s="19"/>
      <c r="E20" s="19"/>
      <c r="F20" s="19"/>
      <c r="G20" s="23" t="s">
        <v>20</v>
      </c>
      <c r="H20" s="25">
        <v>0</v>
      </c>
      <c r="I20" s="27">
        <v>0</v>
      </c>
    </row>
    <row r="21" spans="1:9" ht="31.5">
      <c r="A21" s="15" t="s">
        <v>44</v>
      </c>
      <c r="B21" s="102" t="s">
        <v>27</v>
      </c>
      <c r="C21" s="10" t="s">
        <v>35</v>
      </c>
      <c r="D21" s="11" t="s">
        <v>34</v>
      </c>
      <c r="E21" s="33">
        <v>853</v>
      </c>
      <c r="F21" s="33">
        <v>85395</v>
      </c>
      <c r="G21" s="20" t="s">
        <v>16</v>
      </c>
      <c r="H21" s="106">
        <v>206917</v>
      </c>
      <c r="I21" s="106">
        <v>128502</v>
      </c>
    </row>
    <row r="22" spans="1:9" ht="28.5" customHeight="1">
      <c r="A22" s="50"/>
      <c r="B22" s="47" t="s">
        <v>30</v>
      </c>
      <c r="C22" s="36" t="s">
        <v>36</v>
      </c>
      <c r="D22" s="37"/>
      <c r="E22" s="37"/>
      <c r="F22" s="37"/>
      <c r="G22" s="47" t="s">
        <v>17</v>
      </c>
      <c r="H22" s="39">
        <v>200117</v>
      </c>
      <c r="I22" s="39">
        <v>127202</v>
      </c>
    </row>
    <row r="23" spans="1:9" ht="57.75" customHeight="1">
      <c r="A23" s="15"/>
      <c r="B23" s="21" t="s">
        <v>31</v>
      </c>
      <c r="C23" s="16"/>
      <c r="D23" s="18"/>
      <c r="E23" s="18"/>
      <c r="F23" s="18"/>
      <c r="G23" s="22" t="s">
        <v>18</v>
      </c>
      <c r="H23" s="24">
        <v>0</v>
      </c>
      <c r="I23" s="26">
        <v>0</v>
      </c>
    </row>
    <row r="24" spans="1:9" ht="68.25" customHeight="1">
      <c r="A24" s="50"/>
      <c r="B24" s="47" t="s">
        <v>37</v>
      </c>
      <c r="C24" s="36"/>
      <c r="D24" s="37"/>
      <c r="E24" s="37"/>
      <c r="F24" s="37"/>
      <c r="G24" s="38" t="s">
        <v>19</v>
      </c>
      <c r="H24" s="39">
        <v>30018</v>
      </c>
      <c r="I24" s="39">
        <v>19081</v>
      </c>
    </row>
    <row r="25" spans="1:9" ht="38.25" customHeight="1">
      <c r="A25" s="15"/>
      <c r="B25" s="100" t="s">
        <v>41</v>
      </c>
      <c r="C25" s="16"/>
      <c r="D25" s="18"/>
      <c r="E25" s="18"/>
      <c r="F25" s="18"/>
      <c r="G25" s="22" t="s">
        <v>23</v>
      </c>
      <c r="H25" s="26">
        <v>170099</v>
      </c>
      <c r="I25" s="26">
        <v>108121</v>
      </c>
    </row>
    <row r="26" spans="1:9" ht="73.5" customHeight="1">
      <c r="A26" s="50"/>
      <c r="B26" s="98"/>
      <c r="C26" s="36"/>
      <c r="D26" s="37"/>
      <c r="E26" s="37"/>
      <c r="F26" s="37"/>
      <c r="G26" s="38" t="s">
        <v>20</v>
      </c>
      <c r="H26" s="49">
        <v>0</v>
      </c>
      <c r="I26" s="39">
        <v>0</v>
      </c>
    </row>
    <row r="27" spans="1:9" ht="30" customHeight="1">
      <c r="A27" s="15"/>
      <c r="B27" s="100"/>
      <c r="C27" s="16"/>
      <c r="D27" s="18"/>
      <c r="E27" s="18"/>
      <c r="F27" s="18"/>
      <c r="G27" s="21" t="s">
        <v>21</v>
      </c>
      <c r="H27" s="32">
        <v>6800</v>
      </c>
      <c r="I27" s="32">
        <v>1300</v>
      </c>
    </row>
    <row r="28" spans="1:9" ht="30" customHeight="1">
      <c r="A28" s="50"/>
      <c r="B28" s="98"/>
      <c r="C28" s="36"/>
      <c r="D28" s="37"/>
      <c r="E28" s="37"/>
      <c r="F28" s="37"/>
      <c r="G28" s="38" t="s">
        <v>18</v>
      </c>
      <c r="H28" s="49">
        <v>0</v>
      </c>
      <c r="I28" s="39">
        <v>0</v>
      </c>
    </row>
    <row r="29" spans="1:9" ht="25.5">
      <c r="A29" s="50"/>
      <c r="B29" s="98"/>
      <c r="C29" s="36"/>
      <c r="D29" s="37"/>
      <c r="E29" s="37"/>
      <c r="F29" s="37"/>
      <c r="G29" s="38" t="s">
        <v>22</v>
      </c>
      <c r="H29" s="39">
        <v>1020</v>
      </c>
      <c r="I29" s="39">
        <v>195</v>
      </c>
    </row>
    <row r="30" spans="1:9" ht="42.75" customHeight="1">
      <c r="A30" s="50"/>
      <c r="B30" s="98"/>
      <c r="C30" s="36"/>
      <c r="D30" s="37"/>
      <c r="E30" s="37"/>
      <c r="F30" s="37"/>
      <c r="G30" s="38" t="s">
        <v>23</v>
      </c>
      <c r="H30" s="39">
        <v>5780</v>
      </c>
      <c r="I30" s="39">
        <v>1105</v>
      </c>
    </row>
    <row r="31" spans="1:9" ht="70.5" customHeight="1">
      <c r="A31" s="50"/>
      <c r="B31" s="98"/>
      <c r="C31" s="36"/>
      <c r="D31" s="37"/>
      <c r="E31" s="37"/>
      <c r="F31" s="37"/>
      <c r="G31" s="38" t="s">
        <v>20</v>
      </c>
      <c r="H31" s="49">
        <v>0</v>
      </c>
      <c r="I31" s="39">
        <v>0</v>
      </c>
    </row>
    <row r="32" spans="1:9" ht="31.5">
      <c r="A32" s="50" t="s">
        <v>45</v>
      </c>
      <c r="B32" s="47" t="s">
        <v>27</v>
      </c>
      <c r="C32" s="36" t="s">
        <v>38</v>
      </c>
      <c r="D32" s="37" t="s">
        <v>40</v>
      </c>
      <c r="E32" s="51">
        <v>853</v>
      </c>
      <c r="F32" s="51">
        <v>85395</v>
      </c>
      <c r="G32" s="52" t="s">
        <v>16</v>
      </c>
      <c r="H32" s="105">
        <v>418159</v>
      </c>
      <c r="I32" s="105">
        <v>139322</v>
      </c>
    </row>
    <row r="33" spans="1:9" ht="32.25" customHeight="1">
      <c r="A33" s="50"/>
      <c r="B33" s="47" t="s">
        <v>30</v>
      </c>
      <c r="C33" s="36" t="s">
        <v>39</v>
      </c>
      <c r="D33" s="37"/>
      <c r="E33" s="37"/>
      <c r="F33" s="37"/>
      <c r="G33" s="47" t="s">
        <v>17</v>
      </c>
      <c r="H33" s="39">
        <v>395494</v>
      </c>
      <c r="I33" s="39">
        <v>139322</v>
      </c>
    </row>
    <row r="34" spans="1:9" ht="57" customHeight="1">
      <c r="A34" s="15"/>
      <c r="B34" s="21" t="s">
        <v>31</v>
      </c>
      <c r="C34" s="16"/>
      <c r="D34" s="18"/>
      <c r="E34" s="18"/>
      <c r="F34" s="18"/>
      <c r="G34" s="22" t="s">
        <v>18</v>
      </c>
      <c r="H34" s="24">
        <v>0</v>
      </c>
      <c r="I34" s="26">
        <v>0</v>
      </c>
    </row>
    <row r="35" spans="1:9" ht="69.75" customHeight="1">
      <c r="A35" s="50"/>
      <c r="B35" s="47" t="s">
        <v>37</v>
      </c>
      <c r="C35" s="36"/>
      <c r="D35" s="37"/>
      <c r="E35" s="37"/>
      <c r="F35" s="37"/>
      <c r="G35" s="38" t="s">
        <v>19</v>
      </c>
      <c r="H35" s="39">
        <v>59324</v>
      </c>
      <c r="I35" s="39">
        <v>20899</v>
      </c>
    </row>
    <row r="36" spans="1:9" ht="45" customHeight="1">
      <c r="A36" s="15"/>
      <c r="B36" s="100" t="s">
        <v>42</v>
      </c>
      <c r="C36" s="16"/>
      <c r="D36" s="18"/>
      <c r="E36" s="18"/>
      <c r="F36" s="18"/>
      <c r="G36" s="22" t="s">
        <v>23</v>
      </c>
      <c r="H36" s="26">
        <v>336170</v>
      </c>
      <c r="I36" s="26">
        <v>118423</v>
      </c>
    </row>
    <row r="37" spans="1:9" ht="68.25" customHeight="1">
      <c r="A37" s="50"/>
      <c r="B37" s="98"/>
      <c r="C37" s="36"/>
      <c r="D37" s="37"/>
      <c r="E37" s="37"/>
      <c r="F37" s="37"/>
      <c r="G37" s="38" t="s">
        <v>20</v>
      </c>
      <c r="H37" s="49">
        <v>0</v>
      </c>
      <c r="I37" s="39">
        <v>0</v>
      </c>
    </row>
    <row r="38" spans="1:9" ht="31.5" customHeight="1">
      <c r="A38" s="60"/>
      <c r="B38" s="101"/>
      <c r="C38" s="17"/>
      <c r="D38" s="19"/>
      <c r="E38" s="19"/>
      <c r="F38" s="19"/>
      <c r="G38" s="34" t="s">
        <v>21</v>
      </c>
      <c r="H38" s="35">
        <v>22665</v>
      </c>
      <c r="I38" s="35">
        <f>-I39</f>
        <v>0</v>
      </c>
    </row>
    <row r="39" spans="1:9" ht="47.25" customHeight="1">
      <c r="A39" s="50"/>
      <c r="B39" s="98"/>
      <c r="C39" s="36"/>
      <c r="D39" s="37"/>
      <c r="E39" s="37"/>
      <c r="F39" s="37"/>
      <c r="G39" s="38" t="s">
        <v>18</v>
      </c>
      <c r="H39" s="49">
        <v>0</v>
      </c>
      <c r="I39" s="39">
        <v>0</v>
      </c>
    </row>
    <row r="40" spans="1:9" ht="28.5" customHeight="1">
      <c r="A40" s="50"/>
      <c r="B40" s="98"/>
      <c r="C40" s="36"/>
      <c r="D40" s="37"/>
      <c r="E40" s="37"/>
      <c r="F40" s="37"/>
      <c r="G40" s="38" t="s">
        <v>22</v>
      </c>
      <c r="H40" s="39">
        <v>3400</v>
      </c>
      <c r="I40" s="39">
        <v>0</v>
      </c>
    </row>
    <row r="41" spans="1:9" ht="41.25" customHeight="1">
      <c r="A41" s="50"/>
      <c r="B41" s="98"/>
      <c r="C41" s="36"/>
      <c r="D41" s="37"/>
      <c r="E41" s="37"/>
      <c r="F41" s="37"/>
      <c r="G41" s="38" t="s">
        <v>23</v>
      </c>
      <c r="H41" s="39">
        <v>19265</v>
      </c>
      <c r="I41" s="39">
        <v>0</v>
      </c>
    </row>
    <row r="42" spans="1:9" ht="70.5" customHeight="1">
      <c r="A42" s="60"/>
      <c r="B42" s="101"/>
      <c r="C42" s="17"/>
      <c r="D42" s="19"/>
      <c r="E42" s="19"/>
      <c r="F42" s="19"/>
      <c r="G42" s="23" t="s">
        <v>20</v>
      </c>
      <c r="H42" s="25">
        <v>0</v>
      </c>
      <c r="I42" s="27">
        <v>0</v>
      </c>
    </row>
    <row r="43" spans="1:9" ht="31.5">
      <c r="A43" s="50" t="s">
        <v>46</v>
      </c>
      <c r="B43" s="47" t="s">
        <v>27</v>
      </c>
      <c r="C43" s="36" t="s">
        <v>35</v>
      </c>
      <c r="D43" s="37" t="s">
        <v>47</v>
      </c>
      <c r="E43" s="51">
        <v>853</v>
      </c>
      <c r="F43" s="51">
        <v>85395</v>
      </c>
      <c r="G43" s="52" t="s">
        <v>16</v>
      </c>
      <c r="H43" s="105">
        <v>287813</v>
      </c>
      <c r="I43" s="105">
        <v>169933</v>
      </c>
    </row>
    <row r="44" spans="1:9" ht="31.5" customHeight="1">
      <c r="A44" s="50"/>
      <c r="B44" s="47" t="s">
        <v>30</v>
      </c>
      <c r="C44" s="36" t="s">
        <v>39</v>
      </c>
      <c r="D44" s="37"/>
      <c r="E44" s="37"/>
      <c r="F44" s="37"/>
      <c r="G44" s="47" t="s">
        <v>17</v>
      </c>
      <c r="H44" s="39">
        <v>279813</v>
      </c>
      <c r="I44" s="39">
        <v>169933</v>
      </c>
    </row>
    <row r="45" spans="1:9" ht="61.5" customHeight="1">
      <c r="A45" s="50"/>
      <c r="B45" s="47" t="s">
        <v>31</v>
      </c>
      <c r="C45" s="36"/>
      <c r="D45" s="37"/>
      <c r="E45" s="37"/>
      <c r="F45" s="37"/>
      <c r="G45" s="38" t="s">
        <v>18</v>
      </c>
      <c r="H45" s="49">
        <v>0</v>
      </c>
      <c r="I45" s="39">
        <v>0</v>
      </c>
    </row>
    <row r="46" spans="1:9" ht="66.75" customHeight="1">
      <c r="A46" s="50"/>
      <c r="B46" s="47" t="s">
        <v>37</v>
      </c>
      <c r="C46" s="36"/>
      <c r="D46" s="37"/>
      <c r="E46" s="37"/>
      <c r="F46" s="37"/>
      <c r="G46" s="38" t="s">
        <v>19</v>
      </c>
      <c r="H46" s="39">
        <v>41972</v>
      </c>
      <c r="I46" s="39">
        <v>25490</v>
      </c>
    </row>
    <row r="47" spans="1:9" ht="42" customHeight="1">
      <c r="A47" s="15"/>
      <c r="B47" s="100" t="s">
        <v>43</v>
      </c>
      <c r="C47" s="16"/>
      <c r="D47" s="18"/>
      <c r="E47" s="18"/>
      <c r="F47" s="18"/>
      <c r="G47" s="22" t="s">
        <v>23</v>
      </c>
      <c r="H47" s="26">
        <v>237841</v>
      </c>
      <c r="I47" s="26">
        <v>144443</v>
      </c>
    </row>
    <row r="48" spans="1:9" ht="68.25" customHeight="1">
      <c r="A48" s="50"/>
      <c r="B48" s="98"/>
      <c r="C48" s="36"/>
      <c r="D48" s="37"/>
      <c r="E48" s="37"/>
      <c r="F48" s="37"/>
      <c r="G48" s="38" t="s">
        <v>20</v>
      </c>
      <c r="H48" s="49">
        <v>0</v>
      </c>
      <c r="I48" s="39">
        <v>0</v>
      </c>
    </row>
    <row r="49" spans="1:9" ht="28.5" customHeight="1">
      <c r="A49" s="15"/>
      <c r="B49" s="100"/>
      <c r="C49" s="16"/>
      <c r="D49" s="18"/>
      <c r="E49" s="18"/>
      <c r="F49" s="18"/>
      <c r="G49" s="21" t="s">
        <v>21</v>
      </c>
      <c r="H49" s="32">
        <v>8000</v>
      </c>
      <c r="I49" s="32">
        <f>-I50</f>
        <v>0</v>
      </c>
    </row>
    <row r="50" spans="1:9" ht="30.75" customHeight="1">
      <c r="A50" s="50"/>
      <c r="B50" s="98"/>
      <c r="C50" s="36"/>
      <c r="D50" s="37"/>
      <c r="E50" s="37"/>
      <c r="F50" s="37"/>
      <c r="G50" s="38" t="s">
        <v>18</v>
      </c>
      <c r="H50" s="49">
        <v>0</v>
      </c>
      <c r="I50" s="39">
        <v>0</v>
      </c>
    </row>
    <row r="51" spans="1:9" ht="40.5" customHeight="1">
      <c r="A51" s="50"/>
      <c r="B51" s="98"/>
      <c r="C51" s="36"/>
      <c r="D51" s="37"/>
      <c r="E51" s="37"/>
      <c r="F51" s="37"/>
      <c r="G51" s="107" t="s">
        <v>22</v>
      </c>
      <c r="H51" s="39">
        <v>1200</v>
      </c>
      <c r="I51" s="39">
        <v>0</v>
      </c>
    </row>
    <row r="52" spans="1:9" ht="46.5" customHeight="1">
      <c r="A52" s="50"/>
      <c r="B52" s="98"/>
      <c r="C52" s="36"/>
      <c r="D52" s="37"/>
      <c r="E52" s="37"/>
      <c r="F52" s="37"/>
      <c r="G52" s="38" t="s">
        <v>23</v>
      </c>
      <c r="H52" s="39">
        <v>6800</v>
      </c>
      <c r="I52" s="39">
        <v>0</v>
      </c>
    </row>
    <row r="53" spans="1:9" ht="69.75" customHeight="1">
      <c r="A53" s="60"/>
      <c r="B53" s="101"/>
      <c r="C53" s="17"/>
      <c r="D53" s="19"/>
      <c r="E53" s="19"/>
      <c r="F53" s="19"/>
      <c r="G53" s="23" t="s">
        <v>20</v>
      </c>
      <c r="H53" s="25">
        <v>0</v>
      </c>
      <c r="I53" s="27">
        <v>0</v>
      </c>
    </row>
    <row r="54" spans="1:9" ht="34.5" customHeight="1">
      <c r="A54" s="60" t="s">
        <v>49</v>
      </c>
      <c r="B54" s="34" t="s">
        <v>50</v>
      </c>
      <c r="C54" s="17">
        <v>2004</v>
      </c>
      <c r="D54" s="19" t="s">
        <v>52</v>
      </c>
      <c r="E54" s="25">
        <v>900</v>
      </c>
      <c r="F54" s="25">
        <v>90001</v>
      </c>
      <c r="G54" s="34" t="s">
        <v>16</v>
      </c>
      <c r="H54" s="103">
        <f>H55</f>
        <v>3954954</v>
      </c>
      <c r="I54" s="104">
        <f>I55</f>
        <v>1450030</v>
      </c>
    </row>
    <row r="55" spans="1:9" ht="45" customHeight="1">
      <c r="A55" s="60"/>
      <c r="B55" s="34" t="s">
        <v>51</v>
      </c>
      <c r="C55" s="17">
        <v>2011</v>
      </c>
      <c r="D55" s="19"/>
      <c r="E55" s="25"/>
      <c r="F55" s="25"/>
      <c r="G55" s="34" t="s">
        <v>21</v>
      </c>
      <c r="H55" s="61">
        <f>SUM(H56:H59)</f>
        <v>3954954</v>
      </c>
      <c r="I55" s="27">
        <f>SUM(I56:I59)</f>
        <v>1450030</v>
      </c>
    </row>
    <row r="56" spans="1:9" ht="69.75" customHeight="1">
      <c r="A56" s="60"/>
      <c r="B56" s="101" t="s">
        <v>53</v>
      </c>
      <c r="C56" s="40"/>
      <c r="D56" s="19"/>
      <c r="E56" s="19"/>
      <c r="F56" s="19"/>
      <c r="G56" s="110" t="s">
        <v>18</v>
      </c>
      <c r="H56" s="61">
        <v>2028691</v>
      </c>
      <c r="I56" s="27">
        <v>662295</v>
      </c>
    </row>
    <row r="57" spans="1:9" ht="38.25" customHeight="1">
      <c r="A57" s="60"/>
      <c r="B57" s="62"/>
      <c r="C57" s="36"/>
      <c r="D57" s="19"/>
      <c r="E57" s="19"/>
      <c r="F57" s="19"/>
      <c r="G57" s="109" t="s">
        <v>22</v>
      </c>
      <c r="H57" s="108">
        <v>0</v>
      </c>
      <c r="I57" s="27">
        <v>0</v>
      </c>
    </row>
    <row r="58" spans="1:9" ht="54" customHeight="1">
      <c r="A58" s="60"/>
      <c r="B58" s="98"/>
      <c r="C58" s="17"/>
      <c r="D58" s="19"/>
      <c r="E58" s="19"/>
      <c r="F58" s="19"/>
      <c r="G58" s="109" t="s">
        <v>23</v>
      </c>
      <c r="H58" s="61">
        <v>1926263</v>
      </c>
      <c r="I58" s="27">
        <v>787735</v>
      </c>
    </row>
    <row r="59" spans="1:9" ht="69" customHeight="1">
      <c r="A59" s="60"/>
      <c r="B59" s="101"/>
      <c r="C59" s="17"/>
      <c r="D59" s="19"/>
      <c r="E59" s="19"/>
      <c r="F59" s="19"/>
      <c r="G59" s="23" t="s">
        <v>20</v>
      </c>
      <c r="H59" s="108">
        <v>0</v>
      </c>
      <c r="I59" s="27">
        <v>0</v>
      </c>
    </row>
    <row r="60" spans="1:9" ht="41.25" customHeight="1">
      <c r="A60" s="60" t="s">
        <v>54</v>
      </c>
      <c r="B60" s="34" t="s">
        <v>55</v>
      </c>
      <c r="C60" s="17">
        <v>2008</v>
      </c>
      <c r="D60" s="19" t="s">
        <v>52</v>
      </c>
      <c r="E60" s="25">
        <v>758</v>
      </c>
      <c r="F60" s="25">
        <v>75861</v>
      </c>
      <c r="G60" s="34" t="s">
        <v>16</v>
      </c>
      <c r="H60" s="103">
        <f>H61</f>
        <v>2217163</v>
      </c>
      <c r="I60" s="103">
        <f>I61</f>
        <v>1812060</v>
      </c>
    </row>
    <row r="61" spans="1:9" ht="42.75" customHeight="1">
      <c r="A61" s="60"/>
      <c r="B61" s="34" t="s">
        <v>56</v>
      </c>
      <c r="C61" s="17">
        <v>2011</v>
      </c>
      <c r="D61" s="19"/>
      <c r="E61" s="25"/>
      <c r="F61" s="25"/>
      <c r="G61" s="34" t="s">
        <v>21</v>
      </c>
      <c r="H61" s="61">
        <f>SUM(H62:H65)</f>
        <v>2217163</v>
      </c>
      <c r="I61" s="61">
        <f>SUM(I62:I65)</f>
        <v>1812060</v>
      </c>
    </row>
    <row r="62" spans="1:9" ht="36" customHeight="1">
      <c r="A62" s="60"/>
      <c r="B62" s="34" t="s">
        <v>57</v>
      </c>
      <c r="C62" s="40"/>
      <c r="D62" s="19"/>
      <c r="E62" s="19"/>
      <c r="F62" s="19"/>
      <c r="G62" s="23" t="s">
        <v>18</v>
      </c>
      <c r="H62" s="61">
        <v>1283921</v>
      </c>
      <c r="I62" s="27">
        <v>1071370</v>
      </c>
    </row>
    <row r="63" spans="1:9" ht="47.25" customHeight="1">
      <c r="A63" s="60"/>
      <c r="B63" s="101" t="s">
        <v>58</v>
      </c>
      <c r="C63" s="36"/>
      <c r="D63" s="19"/>
      <c r="E63" s="19"/>
      <c r="F63" s="19"/>
      <c r="G63" s="23" t="s">
        <v>22</v>
      </c>
      <c r="H63" s="108">
        <v>0</v>
      </c>
      <c r="I63" s="27">
        <v>0</v>
      </c>
    </row>
    <row r="64" spans="1:9" ht="69.75" customHeight="1">
      <c r="A64" s="60"/>
      <c r="B64" s="62"/>
      <c r="C64" s="17"/>
      <c r="D64" s="19"/>
      <c r="E64" s="19"/>
      <c r="F64" s="19"/>
      <c r="G64" s="23" t="s">
        <v>23</v>
      </c>
      <c r="H64" s="61">
        <v>933242</v>
      </c>
      <c r="I64" s="27">
        <v>740690</v>
      </c>
    </row>
    <row r="65" spans="1:9" ht="67.5" customHeight="1" thickBot="1">
      <c r="A65" s="80"/>
      <c r="B65" s="81"/>
      <c r="C65" s="82"/>
      <c r="D65" s="83"/>
      <c r="E65" s="83"/>
      <c r="F65" s="83"/>
      <c r="G65" s="84" t="s">
        <v>20</v>
      </c>
      <c r="H65" s="111">
        <v>0</v>
      </c>
      <c r="I65" s="85">
        <v>0</v>
      </c>
    </row>
    <row r="66" spans="1:9" ht="67.5" customHeight="1" thickBot="1" thickTop="1">
      <c r="A66" s="112" t="s">
        <v>60</v>
      </c>
      <c r="B66" s="113" t="s">
        <v>69</v>
      </c>
      <c r="C66" s="114">
        <v>2010</v>
      </c>
      <c r="D66" s="115" t="s">
        <v>52</v>
      </c>
      <c r="E66" s="122">
        <v>720</v>
      </c>
      <c r="F66" s="122">
        <v>72095</v>
      </c>
      <c r="G66" s="117" t="s">
        <v>16</v>
      </c>
      <c r="H66" s="118">
        <v>167169</v>
      </c>
      <c r="I66" s="118">
        <v>167169</v>
      </c>
    </row>
    <row r="67" spans="1:9" ht="67.5" customHeight="1" thickBot="1" thickTop="1">
      <c r="A67" s="112"/>
      <c r="B67" s="113" t="s">
        <v>61</v>
      </c>
      <c r="C67" s="114">
        <v>2011</v>
      </c>
      <c r="D67" s="115"/>
      <c r="E67" s="115"/>
      <c r="F67" s="115"/>
      <c r="G67" s="117" t="s">
        <v>21</v>
      </c>
      <c r="H67" s="119">
        <v>167169</v>
      </c>
      <c r="I67" s="119">
        <v>167169</v>
      </c>
    </row>
    <row r="68" spans="1:9" ht="67.5" customHeight="1" thickBot="1" thickTop="1">
      <c r="A68" s="112"/>
      <c r="B68" s="113" t="s">
        <v>63</v>
      </c>
      <c r="C68" s="114"/>
      <c r="D68" s="115"/>
      <c r="E68" s="115"/>
      <c r="F68" s="115"/>
      <c r="G68" s="116" t="s">
        <v>18</v>
      </c>
      <c r="H68" s="119">
        <v>29214</v>
      </c>
      <c r="I68" s="119">
        <v>29214</v>
      </c>
    </row>
    <row r="69" spans="1:9" ht="67.5" customHeight="1" thickBot="1" thickTop="1">
      <c r="A69" s="112"/>
      <c r="B69" s="113" t="s">
        <v>62</v>
      </c>
      <c r="C69" s="114"/>
      <c r="D69" s="115"/>
      <c r="E69" s="115"/>
      <c r="F69" s="115"/>
      <c r="G69" s="116" t="s">
        <v>65</v>
      </c>
      <c r="H69" s="120">
        <v>0</v>
      </c>
      <c r="I69" s="120">
        <v>0</v>
      </c>
    </row>
    <row r="70" spans="1:9" ht="67.5" customHeight="1" thickBot="1" thickTop="1">
      <c r="A70" s="112"/>
      <c r="B70" s="113"/>
      <c r="C70" s="114"/>
      <c r="D70" s="115"/>
      <c r="E70" s="115"/>
      <c r="F70" s="115"/>
      <c r="G70" s="116" t="s">
        <v>23</v>
      </c>
      <c r="H70" s="119">
        <v>137955</v>
      </c>
      <c r="I70" s="119">
        <v>137955</v>
      </c>
    </row>
    <row r="71" spans="1:9" ht="67.5" customHeight="1" thickBot="1" thickTop="1">
      <c r="A71" s="112"/>
      <c r="B71" s="113"/>
      <c r="C71" s="114"/>
      <c r="D71" s="115"/>
      <c r="E71" s="115"/>
      <c r="F71" s="115"/>
      <c r="G71" s="116" t="s">
        <v>20</v>
      </c>
      <c r="H71" s="120">
        <v>0</v>
      </c>
      <c r="I71" s="120">
        <v>0</v>
      </c>
    </row>
    <row r="72" spans="1:9" ht="67.5" customHeight="1" thickBot="1" thickTop="1">
      <c r="A72" s="112" t="s">
        <v>67</v>
      </c>
      <c r="B72" s="113" t="s">
        <v>69</v>
      </c>
      <c r="C72" s="114">
        <v>2010</v>
      </c>
      <c r="D72" s="115" t="s">
        <v>52</v>
      </c>
      <c r="E72" s="122">
        <v>720</v>
      </c>
      <c r="F72" s="122">
        <v>72095</v>
      </c>
      <c r="G72" s="117" t="s">
        <v>16</v>
      </c>
      <c r="H72" s="118">
        <v>84968</v>
      </c>
      <c r="I72" s="118">
        <v>84968</v>
      </c>
    </row>
    <row r="73" spans="1:9" ht="67.5" customHeight="1" thickBot="1" thickTop="1">
      <c r="A73" s="112"/>
      <c r="B73" s="113" t="s">
        <v>61</v>
      </c>
      <c r="C73" s="114">
        <v>2013</v>
      </c>
      <c r="D73" s="115"/>
      <c r="E73" s="115"/>
      <c r="F73" s="115"/>
      <c r="G73" s="117" t="s">
        <v>21</v>
      </c>
      <c r="H73" s="119">
        <v>84968</v>
      </c>
      <c r="I73" s="119">
        <v>84968</v>
      </c>
    </row>
    <row r="74" spans="1:9" ht="67.5" customHeight="1" thickBot="1" thickTop="1">
      <c r="A74" s="112"/>
      <c r="B74" s="113" t="s">
        <v>64</v>
      </c>
      <c r="C74" s="114"/>
      <c r="D74" s="115"/>
      <c r="E74" s="115"/>
      <c r="F74" s="115"/>
      <c r="G74" s="116" t="s">
        <v>18</v>
      </c>
      <c r="H74" s="119">
        <v>19883</v>
      </c>
      <c r="I74" s="119">
        <v>19883</v>
      </c>
    </row>
    <row r="75" spans="1:9" ht="84.75" customHeight="1" thickBot="1" thickTop="1">
      <c r="A75" s="112"/>
      <c r="B75" s="113" t="s">
        <v>70</v>
      </c>
      <c r="C75" s="114"/>
      <c r="D75" s="115"/>
      <c r="E75" s="115"/>
      <c r="F75" s="115"/>
      <c r="G75" s="116" t="s">
        <v>22</v>
      </c>
      <c r="H75" s="119">
        <v>0</v>
      </c>
      <c r="I75" s="119">
        <v>0</v>
      </c>
    </row>
    <row r="76" spans="1:9" ht="51.75" customHeight="1" thickBot="1" thickTop="1">
      <c r="A76" s="112"/>
      <c r="B76" s="113"/>
      <c r="C76" s="114"/>
      <c r="D76" s="115"/>
      <c r="E76" s="115"/>
      <c r="F76" s="115"/>
      <c r="G76" s="116" t="s">
        <v>23</v>
      </c>
      <c r="H76" s="119">
        <v>65085</v>
      </c>
      <c r="I76" s="119">
        <v>65085</v>
      </c>
    </row>
    <row r="77" spans="1:9" ht="84.75" customHeight="1" thickBot="1" thickTop="1">
      <c r="A77" s="112"/>
      <c r="B77" s="113"/>
      <c r="C77" s="114"/>
      <c r="D77" s="115"/>
      <c r="E77" s="115"/>
      <c r="F77" s="115"/>
      <c r="G77" s="116" t="s">
        <v>66</v>
      </c>
      <c r="H77" s="119">
        <v>0</v>
      </c>
      <c r="I77" s="119">
        <v>0</v>
      </c>
    </row>
    <row r="78" spans="1:9" ht="19.5" thickBot="1" thickTop="1">
      <c r="A78" s="91"/>
      <c r="B78" s="92" t="s">
        <v>59</v>
      </c>
      <c r="C78" s="93"/>
      <c r="D78" s="94"/>
      <c r="E78" s="94"/>
      <c r="F78" s="94"/>
      <c r="G78" s="95"/>
      <c r="H78" s="96">
        <f>SUM(H79+H84)</f>
        <v>8153888</v>
      </c>
      <c r="I78" s="96">
        <f>SUM(I79+I84)</f>
        <v>4204623</v>
      </c>
    </row>
    <row r="79" spans="1:11" ht="18.75" customHeight="1" thickBot="1" thickTop="1">
      <c r="A79" s="86"/>
      <c r="B79" s="87" t="s">
        <v>17</v>
      </c>
      <c r="C79" s="88"/>
      <c r="D79" s="89"/>
      <c r="E79" s="89"/>
      <c r="F79" s="89"/>
      <c r="G79" s="90"/>
      <c r="H79" s="97">
        <f>SUM(H80:H83)</f>
        <v>1682169</v>
      </c>
      <c r="I79" s="97">
        <f>SUM(I80:I83)</f>
        <v>689096</v>
      </c>
      <c r="J79" s="64"/>
      <c r="K79" s="64"/>
    </row>
    <row r="80" spans="1:11" ht="18.75" customHeight="1">
      <c r="A80" s="17"/>
      <c r="B80" s="28" t="s">
        <v>24</v>
      </c>
      <c r="C80" s="16"/>
      <c r="D80" s="18"/>
      <c r="E80" s="19"/>
      <c r="F80" s="18"/>
      <c r="G80" s="23"/>
      <c r="H80" s="79">
        <v>0</v>
      </c>
      <c r="I80" s="79">
        <v>0</v>
      </c>
      <c r="J80" s="64"/>
      <c r="K80" s="64"/>
    </row>
    <row r="81" spans="1:11" ht="18.75" customHeight="1">
      <c r="A81" s="36"/>
      <c r="B81" s="41" t="s">
        <v>22</v>
      </c>
      <c r="C81" s="36"/>
      <c r="D81" s="37"/>
      <c r="E81" s="19"/>
      <c r="F81" s="37"/>
      <c r="G81" s="38"/>
      <c r="H81" s="65">
        <f>SUM(H46+H35+H24+H13)</f>
        <v>231602</v>
      </c>
      <c r="I81" s="65">
        <f>SUM(I46+I35+I24+I13)</f>
        <v>96876</v>
      </c>
      <c r="J81" s="64"/>
      <c r="K81" s="64"/>
    </row>
    <row r="82" spans="1:11" ht="32.25" customHeight="1">
      <c r="A82" s="36"/>
      <c r="B82" s="41" t="s">
        <v>25</v>
      </c>
      <c r="C82" s="36"/>
      <c r="D82" s="37"/>
      <c r="E82" s="37"/>
      <c r="F82" s="53"/>
      <c r="G82" s="54"/>
      <c r="H82" s="65">
        <f>SUM(H47+H36+H25+H14)</f>
        <v>1450567</v>
      </c>
      <c r="I82" s="65">
        <f>SUM(I47+I36+I25+I14)</f>
        <v>592220</v>
      </c>
      <c r="J82" s="64"/>
      <c r="K82" s="64"/>
    </row>
    <row r="83" spans="1:11" ht="27.75" customHeight="1" thickBot="1">
      <c r="A83" s="10"/>
      <c r="B83" s="28" t="s">
        <v>26</v>
      </c>
      <c r="C83" s="16"/>
      <c r="D83" s="18"/>
      <c r="E83" s="44"/>
      <c r="F83" s="44"/>
      <c r="G83" s="43"/>
      <c r="H83" s="69">
        <v>0</v>
      </c>
      <c r="I83" s="70">
        <v>0</v>
      </c>
      <c r="J83" s="64"/>
      <c r="K83" s="63"/>
    </row>
    <row r="84" spans="1:9" ht="19.5" customHeight="1" thickBot="1">
      <c r="A84" s="75"/>
      <c r="B84" s="76" t="s">
        <v>21</v>
      </c>
      <c r="C84" s="77"/>
      <c r="D84" s="77"/>
      <c r="E84" s="77"/>
      <c r="F84" s="77"/>
      <c r="G84" s="77"/>
      <c r="H84" s="78">
        <f>SUM(H73+H67+H61+H55+H49+H38+H27+H16)</f>
        <v>6471719</v>
      </c>
      <c r="I84" s="78">
        <f>SUM(I73+I67+I61+I55+I49+I38+I27+I16)</f>
        <v>3515527</v>
      </c>
    </row>
    <row r="85" spans="1:9" ht="18.75" customHeight="1">
      <c r="A85" s="71"/>
      <c r="B85" s="72" t="s">
        <v>18</v>
      </c>
      <c r="C85" s="71"/>
      <c r="D85" s="73" t="s">
        <v>1</v>
      </c>
      <c r="E85" s="73"/>
      <c r="F85" s="73"/>
      <c r="G85" s="73"/>
      <c r="H85" s="74">
        <f>SUM(H74+H68+H62+H56)</f>
        <v>3361709</v>
      </c>
      <c r="I85" s="74">
        <f>SUM(I74+I68+I62+I56)</f>
        <v>1782762</v>
      </c>
    </row>
    <row r="86" spans="1:9" ht="15.75" customHeight="1">
      <c r="A86" s="40"/>
      <c r="B86" s="42" t="s">
        <v>22</v>
      </c>
      <c r="C86" s="40"/>
      <c r="D86" s="40"/>
      <c r="E86" s="58"/>
      <c r="F86" s="58"/>
      <c r="G86" s="58"/>
      <c r="H86" s="67">
        <f>SUM(H51+H40+H29+H18)</f>
        <v>7120</v>
      </c>
      <c r="I86" s="67">
        <f>SUM(I51+I40+I29+I18)</f>
        <v>195</v>
      </c>
    </row>
    <row r="87" spans="1:9" ht="37.5" customHeight="1">
      <c r="A87" s="40"/>
      <c r="B87" s="42" t="s">
        <v>25</v>
      </c>
      <c r="C87" s="40"/>
      <c r="D87" s="40"/>
      <c r="E87" s="40"/>
      <c r="F87" s="40"/>
      <c r="G87" s="40"/>
      <c r="H87" s="66">
        <f>SUM(H76+H70+H64+H58+H52+H41+H30+H19)</f>
        <v>3102890</v>
      </c>
      <c r="I87" s="66">
        <f>SUM(I76+I70+I64+I58+I52+I41+I30+I19)</f>
        <v>1732570</v>
      </c>
    </row>
    <row r="88" spans="1:9" ht="27" customHeight="1">
      <c r="A88" s="40"/>
      <c r="B88" s="42" t="s">
        <v>26</v>
      </c>
      <c r="C88" s="40"/>
      <c r="D88" s="40"/>
      <c r="E88" s="59"/>
      <c r="F88" s="59"/>
      <c r="G88" s="59"/>
      <c r="H88" s="121">
        <v>0</v>
      </c>
      <c r="I88" s="68">
        <v>0</v>
      </c>
    </row>
    <row r="89" spans="2:7" ht="12.75">
      <c r="B89" s="14"/>
      <c r="E89" s="3"/>
      <c r="F89" s="3"/>
      <c r="G89" s="3"/>
    </row>
    <row r="90" spans="2:9" ht="15.75">
      <c r="B90" s="14"/>
      <c r="E90" s="3"/>
      <c r="F90" s="3"/>
      <c r="G90" s="123"/>
      <c r="H90" s="124" t="s">
        <v>48</v>
      </c>
      <c r="I90" s="124"/>
    </row>
    <row r="91" spans="2:9" ht="15.75">
      <c r="B91" s="14"/>
      <c r="E91" s="3"/>
      <c r="F91" s="3"/>
      <c r="G91" s="123"/>
      <c r="H91" s="124"/>
      <c r="I91" s="124"/>
    </row>
    <row r="92" spans="2:9" ht="15.75">
      <c r="B92" s="14"/>
      <c r="E92" s="3"/>
      <c r="F92" s="3"/>
      <c r="G92" s="123"/>
      <c r="H92" s="124" t="s">
        <v>68</v>
      </c>
      <c r="I92" s="124"/>
    </row>
    <row r="93" spans="2:9" ht="12.75">
      <c r="B93" s="14"/>
      <c r="D93" s="3"/>
      <c r="E93" s="3"/>
      <c r="F93" s="3"/>
      <c r="G93" s="3"/>
      <c r="H93" s="45"/>
      <c r="I93" s="45"/>
    </row>
    <row r="94" spans="2:9" ht="12.75">
      <c r="B94" s="14"/>
      <c r="D94" s="4"/>
      <c r="E94" s="3"/>
      <c r="F94" s="3"/>
      <c r="G94" s="3"/>
      <c r="H94" s="45"/>
      <c r="I94" s="45"/>
    </row>
    <row r="95" spans="2:9" ht="12.75">
      <c r="B95" s="14"/>
      <c r="D95" s="3"/>
      <c r="E95" s="3"/>
      <c r="F95" s="3"/>
      <c r="G95" s="3"/>
      <c r="H95" s="46"/>
      <c r="I95" s="46"/>
    </row>
    <row r="96" spans="2:7" ht="12.75">
      <c r="B96" s="14"/>
      <c r="D96" s="3"/>
      <c r="E96" s="3"/>
      <c r="F96" s="3"/>
      <c r="G96" s="3"/>
    </row>
  </sheetData>
  <sheetProtection/>
  <mergeCells count="9">
    <mergeCell ref="A5:I5"/>
    <mergeCell ref="F7:F8"/>
    <mergeCell ref="I7:I8"/>
    <mergeCell ref="E7:E8"/>
    <mergeCell ref="D7:D8"/>
    <mergeCell ref="C7:C8"/>
    <mergeCell ref="B7:B8"/>
    <mergeCell ref="A7:A8"/>
    <mergeCell ref="G7:H7"/>
  </mergeCells>
  <printOptions horizontalCentered="1"/>
  <pageMargins left="0.7480314960629921" right="0.1968503937007874" top="0.6299212598425197" bottom="0.984251968503937" header="0.9448818897637796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C20" sqref="C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2011-01-26T08:33:26Z</cp:lastPrinted>
  <dcterms:created xsi:type="dcterms:W3CDTF">2008-10-15T06:29:11Z</dcterms:created>
  <dcterms:modified xsi:type="dcterms:W3CDTF">2011-03-03T10:19:00Z</dcterms:modified>
  <cp:category/>
  <cp:version/>
  <cp:contentType/>
  <cp:contentStatus/>
</cp:coreProperties>
</file>